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0" yWindow="120" windowWidth="23130" windowHeight="12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J440" i="1" l="1"/>
  <c r="J317" i="1"/>
  <c r="L293" i="1"/>
  <c r="L268" i="1"/>
  <c r="L465" i="1"/>
  <c r="H489" i="1"/>
  <c r="J489" i="1"/>
  <c r="G465" i="1"/>
  <c r="I465" i="1"/>
  <c r="I293" i="1"/>
  <c r="H268" i="1"/>
  <c r="G268" i="1"/>
  <c r="H440" i="1"/>
  <c r="G293" i="1"/>
  <c r="F317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4" i="1" l="1"/>
  <c r="L174" i="1"/>
  <c r="L125" i="1"/>
  <c r="G149" i="1"/>
  <c r="L197" i="1"/>
  <c r="G221" i="1"/>
  <c r="F53" i="1"/>
  <c r="H221" i="1"/>
  <c r="I149" i="1"/>
  <c r="I221" i="1"/>
  <c r="J149" i="1"/>
  <c r="F174" i="1"/>
  <c r="J221" i="1"/>
  <c r="F244" i="1"/>
  <c r="L149" i="1"/>
  <c r="G174" i="1"/>
  <c r="L221" i="1"/>
  <c r="G244" i="1"/>
  <c r="I174" i="1"/>
  <c r="I244" i="1"/>
  <c r="J174" i="1"/>
  <c r="J244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<sst xmlns="http://schemas.openxmlformats.org/spreadsheetml/2006/main" count="695" uniqueCount="182">
  <si>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</si>
  <si>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</si>
  <si>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</si>
  <si>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</si>
  <si>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</si>
  <si>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</si>
  <si>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</si>
  <si>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</si>
  <si>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</si>
  <si>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</si>
  <si>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</si>
  <si>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</si>
  <si>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</si>
  <si>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</si>
  <si>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</si>
  <si>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</si>
  <si>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</si>
  <si>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</si>
  <si>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</si>
  <si>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</si>
  <si>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</si>
  <si>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</si>
  <si>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</si>
  <si>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</si>
  <si>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</si>
  <si>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</si>
  <si>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</si>
  <si>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</si>
  <si>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</si>
  <si>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</si>
  <si>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</si>
  <si>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</si>
  <si>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</si>
  <si>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</si>
  <si>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</si>
  <si>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</si>
  <si>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</si>
  <si>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</si>
  <si>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</si>
  <si>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</si>
  <si>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338/м</t>
  </si>
  <si>
    <t>Салат из моркови с кукурузой</t>
  </si>
  <si>
    <t>Макароны отварные</t>
  </si>
  <si>
    <t>Салат из свежей капусты с кукурузой и морковью</t>
  </si>
  <si>
    <t>Омлет с сыром</t>
  </si>
  <si>
    <t>Яблоко</t>
  </si>
  <si>
    <t>Салат овощной с яблоками</t>
  </si>
  <si>
    <t>Котлета рыбная запеченная в белом соусе 1/90</t>
  </si>
  <si>
    <t>Винегрет овощной</t>
  </si>
  <si>
    <t>Напиток из шиповника 200/11</t>
  </si>
  <si>
    <t>Салат Осенний</t>
  </si>
  <si>
    <t>Запеканка творожная Золотистая</t>
  </si>
  <si>
    <t>Салат из квашеной капусты со свеклой</t>
  </si>
  <si>
    <t xml:space="preserve">Запеканка творожная Золотистая </t>
  </si>
  <si>
    <t>338/м/ссж</t>
  </si>
  <si>
    <t>Гуляш из курицы</t>
  </si>
  <si>
    <t>МБОУ "СШ им.Д.Сидорова пос.Славинска"</t>
  </si>
  <si>
    <t>директор</t>
  </si>
  <si>
    <t>Кочетова Л.Н.</t>
  </si>
  <si>
    <t>Каша рисовая вязкая молочная с маслом</t>
  </si>
  <si>
    <t>1721/м/ссж</t>
  </si>
  <si>
    <t>1713/м/ссж</t>
  </si>
  <si>
    <t>1824/м</t>
  </si>
  <si>
    <t>Суп с рисом и томатом на бульоне</t>
  </si>
  <si>
    <t>1275/м/ссж</t>
  </si>
  <si>
    <t>1183/м/ссж</t>
  </si>
  <si>
    <t>Макароны отварные с маслом</t>
  </si>
  <si>
    <t>1669/м/ссж</t>
  </si>
  <si>
    <t xml:space="preserve">Хлеб пшеничный </t>
  </si>
  <si>
    <t xml:space="preserve">Хлеб ржано-пшеничный </t>
  </si>
  <si>
    <t>Салат из моркови с маслом</t>
  </si>
  <si>
    <t>1801/м/ссж</t>
  </si>
  <si>
    <t>1728/и</t>
  </si>
  <si>
    <t>404/м/ссж</t>
  </si>
  <si>
    <t>1819/м/ссж</t>
  </si>
  <si>
    <t>1439/м/ссж</t>
  </si>
  <si>
    <t>Мясо курицы тушеное в соусе</t>
  </si>
  <si>
    <t>1255/м/ссж</t>
  </si>
  <si>
    <t>Каша гречневая с маслом</t>
  </si>
  <si>
    <t>1680/м/ссж</t>
  </si>
  <si>
    <t>656/м/ссж</t>
  </si>
  <si>
    <t>1425/м/ссж</t>
  </si>
  <si>
    <t>Кофейный напиток с молоком</t>
  </si>
  <si>
    <t>1422/м/ссж</t>
  </si>
  <si>
    <t>Суп картофельный с вермишелью на бульоне</t>
  </si>
  <si>
    <t>1587/м/ссж</t>
  </si>
  <si>
    <t>1766/м/ссж</t>
  </si>
  <si>
    <t>Картофельное пюре с маслом</t>
  </si>
  <si>
    <t>1720/м/ссж</t>
  </si>
  <si>
    <t>Сок фруктовый разливной в ассортименте</t>
  </si>
  <si>
    <t>Чай заварной с сахаром</t>
  </si>
  <si>
    <t>1675/м/ссж</t>
  </si>
  <si>
    <t>462/м/ссж</t>
  </si>
  <si>
    <t>1442/м/ссж</t>
  </si>
  <si>
    <t>Плов с курицей</t>
  </si>
  <si>
    <t>1443/м/ссж</t>
  </si>
  <si>
    <t>Компот из ягод з/м</t>
  </si>
  <si>
    <t>1658/м/ссж</t>
  </si>
  <si>
    <t>Запеканка из творога с  кисельным ягодным соусом 120/30</t>
  </si>
  <si>
    <t>1755/м/ссж</t>
  </si>
  <si>
    <t>Хлеб пшеничный</t>
  </si>
  <si>
    <t>Салат из свежей капусты с морковью</t>
  </si>
  <si>
    <t>1672/м/ссж</t>
  </si>
  <si>
    <t>Суп гороховый на бульоне</t>
  </si>
  <si>
    <t>1764/м/ссж</t>
  </si>
  <si>
    <t>Тефтеля мясная в соусе</t>
  </si>
  <si>
    <t>134/м/ссж</t>
  </si>
  <si>
    <t>1690/м/ссж</t>
  </si>
  <si>
    <t>1694/м/ссж</t>
  </si>
  <si>
    <t>Кофейный напиток с молоком  200/11</t>
  </si>
  <si>
    <t>1731/м/ссж</t>
  </si>
  <si>
    <t>Хлеб ржано-пшеничный</t>
  </si>
  <si>
    <t>Биточек куриный запеченый в соусе, свежая капуста с кукурузой120</t>
  </si>
  <si>
    <t>1432/м/ссж</t>
  </si>
  <si>
    <t>Рис отварной с маслом</t>
  </si>
  <si>
    <t>1700/м/ссж</t>
  </si>
  <si>
    <t>Рассольник Ленинградский со сметаной на бульоне</t>
  </si>
  <si>
    <t>1438/м/ссж</t>
  </si>
  <si>
    <t>Макаронник с курицей и сыром</t>
  </si>
  <si>
    <t>Кофейный напиток с молоком 200/11</t>
  </si>
  <si>
    <t>Жаркое по-домашнему с курицей</t>
  </si>
  <si>
    <t>1702/м/ссж</t>
  </si>
  <si>
    <t>Кисель фруктово-ягодный</t>
  </si>
  <si>
    <t>Биточек мясной запеченый в соусе</t>
  </si>
  <si>
    <t>665/к/ссж</t>
  </si>
  <si>
    <t>Салат Овощной с картофелем</t>
  </si>
  <si>
    <t>Суп с рисом и томатом на  бульоне</t>
  </si>
  <si>
    <t>Каша гречневая с курицей</t>
  </si>
  <si>
    <t>1115/м/ссж</t>
  </si>
  <si>
    <t>1717/м/ссж</t>
  </si>
  <si>
    <t>1716/м/ссж</t>
  </si>
  <si>
    <t>Каша пшенная молочная с маслом</t>
  </si>
  <si>
    <t>1676/м/ссж</t>
  </si>
  <si>
    <t>664/и</t>
  </si>
  <si>
    <t>1736/м/ссж</t>
  </si>
  <si>
    <t>Борщ со свежей капустой с картофелем и сметаной на бульоне, 200/10</t>
  </si>
  <si>
    <t>Омлет с кукурузой</t>
  </si>
  <si>
    <t>17/м/ссж</t>
  </si>
  <si>
    <t>Чай заварной с сахаром 200/10</t>
  </si>
  <si>
    <t>1283/м/ссж</t>
  </si>
  <si>
    <t>1818/м/ссж</t>
  </si>
  <si>
    <t>Котлета мясная запеченая в соусе, подгарнировка из свежей капусты</t>
  </si>
  <si>
    <t>1772/м/ссж</t>
  </si>
  <si>
    <t>Рагу овощное с мясом</t>
  </si>
  <si>
    <t>Омлет с кукурузой  160/30</t>
  </si>
  <si>
    <t>Борщ со свежей капусты с картофелем и сметаной на бульоне 200/10</t>
  </si>
  <si>
    <t>Тефтеля куриная в соусе</t>
  </si>
  <si>
    <t>1763/м/ссж</t>
  </si>
  <si>
    <t xml:space="preserve">Котлета мясная запеченая в соусе </t>
  </si>
  <si>
    <t>Жаркое по-домашнему с мясом</t>
  </si>
  <si>
    <t>1728/м/ссж</t>
  </si>
  <si>
    <t xml:space="preserve">Компот из яблок </t>
  </si>
  <si>
    <t>Бутерброд с маслом и сыром 1/30/5/20</t>
  </si>
  <si>
    <t xml:space="preserve">Кофейный напиток  с молоком </t>
  </si>
  <si>
    <t>Чай заварной с сахаром и лимоном 1/200/5</t>
  </si>
  <si>
    <t xml:space="preserve">Борщ со свежей капустой, картофелем  и сметаной на бульоне </t>
  </si>
  <si>
    <t xml:space="preserve">Напиток из шиповника </t>
  </si>
  <si>
    <t>Котлета мясная запеченная в соусе 1/90, подгарнировка из сырых овощей 1/30</t>
  </si>
  <si>
    <t xml:space="preserve">Щи из свежей капусты с картофелем и сметаной на бульоне  </t>
  </si>
  <si>
    <t>Чай заварной с сахаром и лимоном</t>
  </si>
  <si>
    <t>Каша овсяная молочная с маслом</t>
  </si>
  <si>
    <t xml:space="preserve">Суп картофельный с рисом на бульоне </t>
  </si>
  <si>
    <t xml:space="preserve">Чай заварной с сахаром и лимоном </t>
  </si>
  <si>
    <t>Омлет с сыром 1/150, подгарнировка из моркови 1/50</t>
  </si>
  <si>
    <t>Салат из свеклы с маслом</t>
  </si>
  <si>
    <t xml:space="preserve">Щи из свежей капусты с картофелем и сметаной на бульоне </t>
  </si>
  <si>
    <t>Биточек мясной запеченый в соусе с подгарнировкой из свежей капусты</t>
  </si>
  <si>
    <t>Суп картофельный с рыбой</t>
  </si>
  <si>
    <t xml:space="preserve">Бутерброд с маслом  и сыром </t>
  </si>
  <si>
    <t>Фрикаделька куриная в соусе</t>
  </si>
  <si>
    <t xml:space="preserve">Кофейный напиток с молоком </t>
  </si>
  <si>
    <t>Котлета мясная запеченная в соусе 1/90, подгарнировка из свежей капусты 1/30</t>
  </si>
  <si>
    <t xml:space="preserve">Свекольник со сметаной на бульоне </t>
  </si>
  <si>
    <t>Бефстроганов из курицы</t>
  </si>
  <si>
    <t xml:space="preserve">Компот из ягод з/м </t>
  </si>
  <si>
    <t xml:space="preserve">Суп с клецками на бульоне  </t>
  </si>
  <si>
    <t xml:space="preserve">Бутерброд с маслом и сыром  </t>
  </si>
  <si>
    <t xml:space="preserve">Чай заварной с сахаром </t>
  </si>
  <si>
    <t>Салат из свежей капусты с морковью 1/60</t>
  </si>
  <si>
    <t xml:space="preserve">Запеканка из творога с кисельным ягодным соусом </t>
  </si>
  <si>
    <t>Щи из свежей капусты с картофелем и сметаной на бульоне</t>
  </si>
  <si>
    <t xml:space="preserve">Компот из 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</si>
</sst>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18" fillId="4" borderId="23" xfId="0" applyFont="1" applyFill="1" applyBorder="1" applyAlignment="1">
      <alignment vertical="top" wrapText="1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Normal="100" workbookViewId="0">
      <pane xSplit="4" ySplit="5" topLeftCell="E113" activePane="bottomRight" state="frozen"/>
      <selection pane="topRight" activeCell="E1" sqref="E1"/>
      <selection pane="bottomLeft" activeCell="A6" sqref="A6"/>
      <selection pane="bottomRight" activeCell="E116" sqref="E1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 x14ac:dyDescent="0.25">
      <c r="A1" s="1" t="s">
        <v>7</v>
      </c>
      <c r="C1" s="85" t="s">
        <v>56</v>
      </c>
      <c r="D1" s="86"/>
      <c r="E1" s="86"/>
      <c r="F1" s="12" t="s">
        <v>16</v>
      </c>
      <c r="G1" s="2" t="s">
        <v>17</v>
      </c>
      <c r="H1" s="87" t="s">
        <v>57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58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1" t="s">
        <v>59</v>
      </c>
      <c r="F6" s="40">
        <v>150</v>
      </c>
      <c r="G6" s="40">
        <v>3</v>
      </c>
      <c r="H6" s="40">
        <v>5</v>
      </c>
      <c r="I6" s="40">
        <v>24</v>
      </c>
      <c r="J6" s="40">
        <v>158</v>
      </c>
      <c r="K6" s="41" t="s">
        <v>60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153</v>
      </c>
      <c r="F8" s="43">
        <v>200</v>
      </c>
      <c r="G8" s="43">
        <v>2</v>
      </c>
      <c r="H8" s="43">
        <v>2</v>
      </c>
      <c r="I8" s="43">
        <v>20</v>
      </c>
      <c r="J8" s="43">
        <v>99</v>
      </c>
      <c r="K8" s="44" t="s">
        <v>61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100</v>
      </c>
      <c r="F9" s="43">
        <v>20</v>
      </c>
      <c r="G9" s="43">
        <v>1</v>
      </c>
      <c r="H9" s="43">
        <v>0</v>
      </c>
      <c r="I9" s="43">
        <v>10</v>
      </c>
      <c r="J9" s="43">
        <v>48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</v>
      </c>
      <c r="H10" s="43">
        <v>0</v>
      </c>
      <c r="I10" s="43">
        <v>9</v>
      </c>
      <c r="J10" s="43">
        <v>39</v>
      </c>
      <c r="K10" s="44" t="s">
        <v>40</v>
      </c>
      <c r="L10" s="43"/>
    </row>
    <row r="11" spans="1:12" ht="15" x14ac:dyDescent="0.25">
      <c r="A11" s="23"/>
      <c r="B11" s="15"/>
      <c r="C11" s="11"/>
      <c r="D11" s="7"/>
      <c r="E11" s="42" t="s">
        <v>152</v>
      </c>
      <c r="F11" s="43">
        <v>55</v>
      </c>
      <c r="G11" s="43">
        <v>7</v>
      </c>
      <c r="H11" s="43">
        <v>9</v>
      </c>
      <c r="I11" s="43">
        <v>16</v>
      </c>
      <c r="J11" s="43">
        <v>172</v>
      </c>
      <c r="K11" s="44">
        <v>1273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112.51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14</v>
      </c>
      <c r="H15" s="19">
        <f t="shared" si="0"/>
        <v>16</v>
      </c>
      <c r="I15" s="19">
        <f t="shared" si="0"/>
        <v>79</v>
      </c>
      <c r="J15" s="19">
        <f t="shared" si="0"/>
        <v>516</v>
      </c>
      <c r="K15" s="25"/>
      <c r="L15" s="19">
        <f t="shared" ref="L15" si="1">SUM(L6:L14)</f>
        <v>112.51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41</v>
      </c>
      <c r="F16" s="43">
        <v>60</v>
      </c>
      <c r="G16" s="43">
        <v>1</v>
      </c>
      <c r="H16" s="43">
        <v>2</v>
      </c>
      <c r="I16" s="43">
        <v>5</v>
      </c>
      <c r="J16" s="43">
        <v>43</v>
      </c>
      <c r="K16" s="44" t="s">
        <v>62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63</v>
      </c>
      <c r="F17" s="43">
        <v>200</v>
      </c>
      <c r="G17" s="43">
        <v>4</v>
      </c>
      <c r="H17" s="43">
        <v>7</v>
      </c>
      <c r="I17" s="43">
        <v>17</v>
      </c>
      <c r="J17" s="43">
        <v>146</v>
      </c>
      <c r="K17" s="44" t="s">
        <v>64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123</v>
      </c>
      <c r="F18" s="43">
        <v>90</v>
      </c>
      <c r="G18" s="43">
        <v>11</v>
      </c>
      <c r="H18" s="43">
        <v>15</v>
      </c>
      <c r="I18" s="43">
        <v>13</v>
      </c>
      <c r="J18" s="43">
        <v>235</v>
      </c>
      <c r="K18" s="44" t="s">
        <v>65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66</v>
      </c>
      <c r="F19" s="43">
        <v>150</v>
      </c>
      <c r="G19" s="43">
        <v>7</v>
      </c>
      <c r="H19" s="43">
        <v>5</v>
      </c>
      <c r="I19" s="43">
        <v>46</v>
      </c>
      <c r="J19" s="43">
        <v>252</v>
      </c>
      <c r="K19" s="44" t="s">
        <v>67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122</v>
      </c>
      <c r="F20" s="43">
        <v>180</v>
      </c>
      <c r="G20" s="43">
        <v>0</v>
      </c>
      <c r="H20" s="43">
        <v>0</v>
      </c>
      <c r="I20" s="43">
        <v>29</v>
      </c>
      <c r="J20" s="43">
        <v>114</v>
      </c>
      <c r="K20" s="44">
        <v>1670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68</v>
      </c>
      <c r="F21" s="43">
        <v>20</v>
      </c>
      <c r="G21" s="43">
        <v>1</v>
      </c>
      <c r="H21" s="43">
        <v>0</v>
      </c>
      <c r="I21" s="43">
        <v>10</v>
      </c>
      <c r="J21" s="43">
        <v>48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69</v>
      </c>
      <c r="F22" s="43">
        <v>20</v>
      </c>
      <c r="G22" s="43">
        <v>1</v>
      </c>
      <c r="H22" s="43">
        <v>0</v>
      </c>
      <c r="I22" s="43">
        <v>10</v>
      </c>
      <c r="J22" s="43">
        <v>48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112.51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 t="shared" ref="G28:J28" si="2">SUM(G16:G27)</f>
        <v>25</v>
      </c>
      <c r="H28" s="19">
        <f t="shared" si="2"/>
        <v>29</v>
      </c>
      <c r="I28" s="19">
        <f t="shared" si="2"/>
        <v>130</v>
      </c>
      <c r="J28" s="19">
        <f t="shared" si="2"/>
        <v>886</v>
      </c>
      <c r="K28" s="25"/>
      <c r="L28" s="19">
        <f t="shared" ref="L28" si="3">SUM(L16:L27)</f>
        <v>112.51</v>
      </c>
    </row>
    <row r="29" spans="1:12" ht="15" x14ac:dyDescent="0.2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1245</v>
      </c>
      <c r="G29" s="32">
        <f t="shared" ref="G29:J29" si="4">G15+G28</f>
        <v>39</v>
      </c>
      <c r="H29" s="32">
        <f t="shared" si="4"/>
        <v>45</v>
      </c>
      <c r="I29" s="32">
        <f t="shared" si="4"/>
        <v>209</v>
      </c>
      <c r="J29" s="32">
        <f t="shared" si="4"/>
        <v>1402</v>
      </c>
      <c r="K29" s="32"/>
      <c r="L29" s="32">
        <f t="shared" ref="L29" si="5">L15+L28</f>
        <v>225.02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149</v>
      </c>
      <c r="F30" s="40">
        <v>200</v>
      </c>
      <c r="G30" s="40">
        <v>17</v>
      </c>
      <c r="H30" s="40">
        <v>21</v>
      </c>
      <c r="I30" s="40">
        <v>30</v>
      </c>
      <c r="J30" s="40">
        <v>379</v>
      </c>
      <c r="K30" s="41" t="s">
        <v>72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70</v>
      </c>
      <c r="F31" s="43">
        <v>60</v>
      </c>
      <c r="G31" s="43">
        <v>1</v>
      </c>
      <c r="H31" s="43">
        <v>4</v>
      </c>
      <c r="I31" s="43">
        <v>4</v>
      </c>
      <c r="J31" s="43">
        <v>53</v>
      </c>
      <c r="K31" s="44" t="s">
        <v>71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154</v>
      </c>
      <c r="F32" s="43">
        <v>205</v>
      </c>
      <c r="G32" s="43">
        <v>0</v>
      </c>
      <c r="H32" s="43">
        <v>0</v>
      </c>
      <c r="I32" s="43">
        <v>15</v>
      </c>
      <c r="J32" s="43">
        <v>62</v>
      </c>
      <c r="K32" s="44" t="s">
        <v>73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68</v>
      </c>
      <c r="F33" s="43">
        <v>40</v>
      </c>
      <c r="G33" s="43">
        <v>2</v>
      </c>
      <c r="H33" s="43">
        <v>0</v>
      </c>
      <c r="I33" s="43">
        <v>21</v>
      </c>
      <c r="J33" s="43">
        <v>96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112.51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20</v>
      </c>
      <c r="H39" s="19">
        <f t="shared" ref="H39" si="7">SUM(H30:H38)</f>
        <v>25</v>
      </c>
      <c r="I39" s="19">
        <f t="shared" ref="I39" si="8">SUM(I30:I38)</f>
        <v>70</v>
      </c>
      <c r="J39" s="19">
        <f t="shared" ref="J39:L39" si="9">SUM(J30:J38)</f>
        <v>590</v>
      </c>
      <c r="K39" s="25"/>
      <c r="L39" s="19">
        <f t="shared" si="9"/>
        <v>112.51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43</v>
      </c>
      <c r="F40" s="43">
        <v>60</v>
      </c>
      <c r="G40" s="43">
        <v>1</v>
      </c>
      <c r="H40" s="43">
        <v>4</v>
      </c>
      <c r="I40" s="43">
        <v>5</v>
      </c>
      <c r="J40" s="43">
        <v>55</v>
      </c>
      <c r="K40" s="44" t="s">
        <v>74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155</v>
      </c>
      <c r="F41" s="43">
        <v>200</v>
      </c>
      <c r="G41" s="43">
        <v>4</v>
      </c>
      <c r="H41" s="43">
        <v>7</v>
      </c>
      <c r="I41" s="43">
        <v>11</v>
      </c>
      <c r="J41" s="43">
        <v>122</v>
      </c>
      <c r="K41" s="44" t="s">
        <v>75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76</v>
      </c>
      <c r="F42" s="43">
        <v>90</v>
      </c>
      <c r="G42" s="43">
        <v>16</v>
      </c>
      <c r="H42" s="43">
        <v>12</v>
      </c>
      <c r="I42" s="43">
        <v>2</v>
      </c>
      <c r="J42" s="43">
        <v>183</v>
      </c>
      <c r="K42" s="44" t="s">
        <v>77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78</v>
      </c>
      <c r="F43" s="43">
        <v>150</v>
      </c>
      <c r="G43" s="43">
        <v>7</v>
      </c>
      <c r="H43" s="43">
        <v>5</v>
      </c>
      <c r="I43" s="43">
        <v>36</v>
      </c>
      <c r="J43" s="43">
        <v>217</v>
      </c>
      <c r="K43" s="44" t="s">
        <v>79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156</v>
      </c>
      <c r="F44" s="43">
        <v>180</v>
      </c>
      <c r="G44" s="43">
        <v>0</v>
      </c>
      <c r="H44" s="43">
        <v>0</v>
      </c>
      <c r="I44" s="43">
        <v>15</v>
      </c>
      <c r="J44" s="43">
        <v>60</v>
      </c>
      <c r="K44" s="44" t="s">
        <v>80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68</v>
      </c>
      <c r="F45" s="43">
        <v>20</v>
      </c>
      <c r="G45" s="43">
        <v>1</v>
      </c>
      <c r="H45" s="43">
        <v>0</v>
      </c>
      <c r="I45" s="43">
        <v>10</v>
      </c>
      <c r="J45" s="43">
        <v>48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69</v>
      </c>
      <c r="F46" s="43">
        <v>20</v>
      </c>
      <c r="G46" s="43">
        <v>1</v>
      </c>
      <c r="H46" s="43">
        <v>0</v>
      </c>
      <c r="I46" s="43">
        <v>10</v>
      </c>
      <c r="J46" s="43">
        <v>48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112.51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f t="shared" ref="G52" si="10">SUM(G40:G51)</f>
        <v>30</v>
      </c>
      <c r="H52" s="19">
        <f t="shared" ref="H52" si="11">SUM(H40:H51)</f>
        <v>28</v>
      </c>
      <c r="I52" s="19">
        <f t="shared" ref="I52" si="12">SUM(I40:I51)</f>
        <v>89</v>
      </c>
      <c r="J52" s="19">
        <f t="shared" ref="J52:L52" si="13">SUM(J40:J51)</f>
        <v>733</v>
      </c>
      <c r="K52" s="25"/>
      <c r="L52" s="19">
        <f t="shared" si="13"/>
        <v>112.51</v>
      </c>
    </row>
    <row r="53" spans="1:12" ht="15.75" customHeight="1" x14ac:dyDescent="0.2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1225</v>
      </c>
      <c r="G53" s="32">
        <f t="shared" ref="G53" si="14">G39+G52</f>
        <v>50</v>
      </c>
      <c r="H53" s="32">
        <f t="shared" ref="H53" si="15">H39+H52</f>
        <v>53</v>
      </c>
      <c r="I53" s="32">
        <f t="shared" ref="I53" si="16">I39+I52</f>
        <v>159</v>
      </c>
      <c r="J53" s="32">
        <f t="shared" ref="J53:L53" si="17">J39+J52</f>
        <v>1323</v>
      </c>
      <c r="K53" s="32"/>
      <c r="L53" s="32">
        <f t="shared" si="17"/>
        <v>225.02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44</v>
      </c>
      <c r="F54" s="40">
        <v>180</v>
      </c>
      <c r="G54" s="40">
        <v>18</v>
      </c>
      <c r="H54" s="40">
        <v>25</v>
      </c>
      <c r="I54" s="40">
        <v>2</v>
      </c>
      <c r="J54" s="40">
        <v>308</v>
      </c>
      <c r="K54" s="41" t="s">
        <v>81</v>
      </c>
      <c r="L54" s="40"/>
    </row>
    <row r="55" spans="1:12" ht="15" x14ac:dyDescent="0.25">
      <c r="A55" s="23"/>
      <c r="B55" s="15"/>
      <c r="C55" s="11"/>
      <c r="D55" s="6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82</v>
      </c>
      <c r="F56" s="43">
        <v>200</v>
      </c>
      <c r="G56" s="43">
        <v>2</v>
      </c>
      <c r="H56" s="43">
        <v>2</v>
      </c>
      <c r="I56" s="43">
        <v>19</v>
      </c>
      <c r="J56" s="43">
        <v>99</v>
      </c>
      <c r="K56" s="44" t="s">
        <v>61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68</v>
      </c>
      <c r="F57" s="43">
        <v>30</v>
      </c>
      <c r="G57" s="43">
        <v>2</v>
      </c>
      <c r="H57" s="43">
        <v>0</v>
      </c>
      <c r="I57" s="43">
        <v>16</v>
      </c>
      <c r="J57" s="43">
        <v>72</v>
      </c>
      <c r="K57" s="44">
        <v>653</v>
      </c>
      <c r="L57" s="43"/>
    </row>
    <row r="58" spans="1:12" ht="15" x14ac:dyDescent="0.25">
      <c r="A58" s="23"/>
      <c r="B58" s="15"/>
      <c r="C58" s="11"/>
      <c r="D58" s="7" t="s">
        <v>24</v>
      </c>
      <c r="E58" s="42" t="s">
        <v>45</v>
      </c>
      <c r="F58" s="43">
        <v>100</v>
      </c>
      <c r="G58" s="43">
        <v>1</v>
      </c>
      <c r="H58" s="43">
        <v>0</v>
      </c>
      <c r="I58" s="43">
        <v>9</v>
      </c>
      <c r="J58" s="43">
        <v>39</v>
      </c>
      <c r="K58" s="44" t="s">
        <v>40</v>
      </c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112.51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8">SUM(G54:G62)</f>
        <v>23</v>
      </c>
      <c r="H63" s="19">
        <f t="shared" ref="H63" si="19">SUM(H54:H62)</f>
        <v>27</v>
      </c>
      <c r="I63" s="19">
        <f t="shared" ref="I63" si="20">SUM(I54:I62)</f>
        <v>46</v>
      </c>
      <c r="J63" s="19">
        <f t="shared" ref="J63:L63" si="21">SUM(J54:J62)</f>
        <v>518</v>
      </c>
      <c r="K63" s="25"/>
      <c r="L63" s="19">
        <f t="shared" si="21"/>
        <v>112.51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46</v>
      </c>
      <c r="F64" s="43">
        <v>60</v>
      </c>
      <c r="G64" s="43">
        <v>1</v>
      </c>
      <c r="H64" s="43">
        <v>4</v>
      </c>
      <c r="I64" s="43">
        <v>5</v>
      </c>
      <c r="J64" s="43">
        <v>54</v>
      </c>
      <c r="K64" s="44" t="s">
        <v>83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5</v>
      </c>
      <c r="H65" s="43">
        <v>6</v>
      </c>
      <c r="I65" s="43">
        <v>14</v>
      </c>
      <c r="J65" s="43">
        <v>130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47</v>
      </c>
      <c r="F66" s="43">
        <v>90</v>
      </c>
      <c r="G66" s="43">
        <v>10</v>
      </c>
      <c r="H66" s="43">
        <v>9</v>
      </c>
      <c r="I66" s="43">
        <v>20</v>
      </c>
      <c r="J66" s="43">
        <v>208</v>
      </c>
      <c r="K66" s="44" t="s">
        <v>86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87</v>
      </c>
      <c r="F67" s="43">
        <v>150</v>
      </c>
      <c r="G67" s="43">
        <v>3</v>
      </c>
      <c r="H67" s="43">
        <v>5</v>
      </c>
      <c r="I67" s="43">
        <v>23</v>
      </c>
      <c r="J67" s="43">
        <v>149</v>
      </c>
      <c r="K67" s="44" t="s">
        <v>88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89</v>
      </c>
      <c r="F68" s="43">
        <v>180</v>
      </c>
      <c r="G68" s="43">
        <v>0</v>
      </c>
      <c r="H68" s="43">
        <v>0</v>
      </c>
      <c r="I68" s="43">
        <v>20</v>
      </c>
      <c r="J68" s="43">
        <v>81</v>
      </c>
      <c r="K68" s="44">
        <v>116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68</v>
      </c>
      <c r="F69" s="43">
        <v>20</v>
      </c>
      <c r="G69" s="43">
        <v>1</v>
      </c>
      <c r="H69" s="43">
        <v>0</v>
      </c>
      <c r="I69" s="43">
        <v>10</v>
      </c>
      <c r="J69" s="43">
        <v>48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69</v>
      </c>
      <c r="F70" s="43">
        <v>20</v>
      </c>
      <c r="G70" s="43">
        <v>1</v>
      </c>
      <c r="H70" s="43">
        <v>0</v>
      </c>
      <c r="I70" s="43">
        <v>10</v>
      </c>
      <c r="J70" s="43">
        <v>48</v>
      </c>
      <c r="K70" s="44">
        <v>653</v>
      </c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112.51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 t="shared" ref="G76" si="22">SUM(G64:G75)</f>
        <v>21</v>
      </c>
      <c r="H76" s="19">
        <f t="shared" ref="H76" si="23">SUM(H64:H75)</f>
        <v>24</v>
      </c>
      <c r="I76" s="19">
        <f t="shared" ref="I76" si="24">SUM(I64:I75)</f>
        <v>102</v>
      </c>
      <c r="J76" s="19">
        <f t="shared" ref="J76:L76" si="25">SUM(J64:J75)</f>
        <v>718</v>
      </c>
      <c r="K76" s="25"/>
      <c r="L76" s="19">
        <f t="shared" si="25"/>
        <v>112.51</v>
      </c>
    </row>
    <row r="77" spans="1:12" ht="15.75" customHeight="1" x14ac:dyDescent="0.2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1230</v>
      </c>
      <c r="G77" s="32">
        <f t="shared" ref="G77" si="26">G63+G76</f>
        <v>44</v>
      </c>
      <c r="H77" s="32">
        <f t="shared" ref="H77" si="27">H63+H76</f>
        <v>51</v>
      </c>
      <c r="I77" s="32">
        <f t="shared" ref="I77" si="28">I63+I76</f>
        <v>148</v>
      </c>
      <c r="J77" s="32">
        <f t="shared" ref="J77:L77" si="29">J63+J76</f>
        <v>1236</v>
      </c>
      <c r="K77" s="32"/>
      <c r="L77" s="32">
        <f t="shared" si="29"/>
        <v>225.02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157</v>
      </c>
      <c r="F78" s="40">
        <v>120</v>
      </c>
      <c r="G78" s="40">
        <v>11</v>
      </c>
      <c r="H78" s="40">
        <v>17</v>
      </c>
      <c r="I78" s="40">
        <v>15</v>
      </c>
      <c r="J78" s="40">
        <v>258</v>
      </c>
      <c r="K78" s="41">
        <v>1775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66</v>
      </c>
      <c r="F79" s="43">
        <v>150</v>
      </c>
      <c r="G79" s="43">
        <v>7</v>
      </c>
      <c r="H79" s="43">
        <v>4</v>
      </c>
      <c r="I79" s="43">
        <v>46</v>
      </c>
      <c r="J79" s="43">
        <v>252</v>
      </c>
      <c r="K79" s="44" t="s">
        <v>67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90</v>
      </c>
      <c r="F80" s="43">
        <v>200</v>
      </c>
      <c r="G80" s="43">
        <v>0</v>
      </c>
      <c r="H80" s="43">
        <v>0</v>
      </c>
      <c r="I80" s="43">
        <v>15</v>
      </c>
      <c r="J80" s="43">
        <v>61</v>
      </c>
      <c r="K80" s="44" t="s">
        <v>91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68</v>
      </c>
      <c r="F81" s="43">
        <v>30</v>
      </c>
      <c r="G81" s="43">
        <v>2</v>
      </c>
      <c r="H81" s="43">
        <v>0</v>
      </c>
      <c r="I81" s="43">
        <v>16</v>
      </c>
      <c r="J81" s="43">
        <v>72</v>
      </c>
      <c r="K81" s="44">
        <v>653</v>
      </c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0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112.51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30">SUM(G78:G86)</f>
        <v>20</v>
      </c>
      <c r="H87" s="19">
        <f t="shared" ref="H87" si="31">SUM(H78:H86)</f>
        <v>21</v>
      </c>
      <c r="I87" s="19">
        <f t="shared" ref="I87" si="32">SUM(I78:I86)</f>
        <v>92</v>
      </c>
      <c r="J87" s="19">
        <f t="shared" ref="J87:L87" si="33">SUM(J78:J86)</f>
        <v>643</v>
      </c>
      <c r="K87" s="25"/>
      <c r="L87" s="19">
        <f t="shared" si="33"/>
        <v>112.51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48</v>
      </c>
      <c r="F88" s="43">
        <v>60</v>
      </c>
      <c r="G88" s="43">
        <v>1</v>
      </c>
      <c r="H88" s="43">
        <v>5</v>
      </c>
      <c r="I88" s="43">
        <v>5</v>
      </c>
      <c r="J88" s="43">
        <v>66</v>
      </c>
      <c r="K88" s="44" t="s">
        <v>92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158</v>
      </c>
      <c r="F89" s="43">
        <v>200</v>
      </c>
      <c r="G89" s="43">
        <v>4</v>
      </c>
      <c r="H89" s="43">
        <v>7</v>
      </c>
      <c r="I89" s="43">
        <v>8</v>
      </c>
      <c r="J89" s="43">
        <v>112</v>
      </c>
      <c r="K89" s="44" t="s">
        <v>93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94</v>
      </c>
      <c r="F90" s="43">
        <v>200</v>
      </c>
      <c r="G90" s="43">
        <v>17</v>
      </c>
      <c r="H90" s="43">
        <v>17</v>
      </c>
      <c r="I90" s="43">
        <v>42</v>
      </c>
      <c r="J90" s="43">
        <v>386</v>
      </c>
      <c r="K90" s="44" t="s">
        <v>95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96</v>
      </c>
      <c r="F92" s="43">
        <v>180</v>
      </c>
      <c r="G92" s="43">
        <v>0</v>
      </c>
      <c r="H92" s="43">
        <v>0</v>
      </c>
      <c r="I92" s="43">
        <v>15</v>
      </c>
      <c r="J92" s="43">
        <v>62</v>
      </c>
      <c r="K92" s="44" t="s">
        <v>97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68</v>
      </c>
      <c r="F93" s="43">
        <v>30</v>
      </c>
      <c r="G93" s="43">
        <v>2</v>
      </c>
      <c r="H93" s="43">
        <v>0</v>
      </c>
      <c r="I93" s="43">
        <v>16</v>
      </c>
      <c r="J93" s="43">
        <v>72</v>
      </c>
      <c r="K93" s="44">
        <v>653</v>
      </c>
      <c r="L93" s="43"/>
    </row>
    <row r="94" spans="1:12" ht="15" x14ac:dyDescent="0.25">
      <c r="A94" s="23"/>
      <c r="B94" s="15"/>
      <c r="C94" s="11"/>
      <c r="D94" s="7" t="s">
        <v>32</v>
      </c>
      <c r="E94" s="42" t="s">
        <v>69</v>
      </c>
      <c r="F94" s="43">
        <v>30</v>
      </c>
      <c r="G94" s="43">
        <v>2</v>
      </c>
      <c r="H94" s="43">
        <v>0</v>
      </c>
      <c r="I94" s="43">
        <v>16</v>
      </c>
      <c r="J94" s="43">
        <v>72</v>
      </c>
      <c r="K94" s="44">
        <v>653</v>
      </c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112.51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26</v>
      </c>
      <c r="H99" s="19">
        <f t="shared" ref="H99" si="35">SUM(H88:H98)</f>
        <v>29</v>
      </c>
      <c r="I99" s="19">
        <f t="shared" ref="I99" si="36">SUM(I88:I98)</f>
        <v>102</v>
      </c>
      <c r="J99" s="19">
        <f t="shared" ref="J99:L99" si="37">SUM(J88:J98)</f>
        <v>770</v>
      </c>
      <c r="K99" s="25"/>
      <c r="L99" s="19">
        <f t="shared" si="37"/>
        <v>112.51</v>
      </c>
    </row>
    <row r="100" spans="1:12" ht="15.75" customHeight="1" x14ac:dyDescent="0.2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1200</v>
      </c>
      <c r="G100" s="32">
        <f t="shared" ref="G100" si="38">G87+G99</f>
        <v>46</v>
      </c>
      <c r="H100" s="32">
        <f t="shared" ref="H100" si="39">H87+H99</f>
        <v>50</v>
      </c>
      <c r="I100" s="32">
        <f t="shared" ref="I100" si="40">I87+I99</f>
        <v>194</v>
      </c>
      <c r="J100" s="32">
        <f t="shared" ref="J100:L100" si="41">J87+J99</f>
        <v>1413</v>
      </c>
      <c r="K100" s="32"/>
      <c r="L100" s="32">
        <f t="shared" si="41"/>
        <v>225.02</v>
      </c>
    </row>
    <row r="101" spans="1:12" ht="15" customHeight="1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98</v>
      </c>
      <c r="F101" s="40">
        <v>150</v>
      </c>
      <c r="G101" s="40">
        <v>16</v>
      </c>
      <c r="H101" s="40">
        <v>12</v>
      </c>
      <c r="I101" s="40">
        <v>40</v>
      </c>
      <c r="J101" s="40">
        <v>333</v>
      </c>
      <c r="K101" s="41" t="s">
        <v>99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159</v>
      </c>
      <c r="F103" s="43">
        <v>205</v>
      </c>
      <c r="G103" s="43">
        <v>0</v>
      </c>
      <c r="H103" s="43">
        <v>0</v>
      </c>
      <c r="I103" s="43">
        <v>15</v>
      </c>
      <c r="J103" s="43">
        <v>62</v>
      </c>
      <c r="K103" s="44">
        <v>404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100</v>
      </c>
      <c r="F104" s="43">
        <v>50</v>
      </c>
      <c r="G104" s="43">
        <v>3</v>
      </c>
      <c r="H104" s="43">
        <v>0</v>
      </c>
      <c r="I104" s="43">
        <v>26</v>
      </c>
      <c r="J104" s="43">
        <v>121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1</v>
      </c>
      <c r="H105" s="43">
        <v>0</v>
      </c>
      <c r="I105" s="43">
        <v>9</v>
      </c>
      <c r="J105" s="43">
        <v>39</v>
      </c>
      <c r="K105" s="44" t="s">
        <v>40</v>
      </c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112.51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42">SUM(G101:G110)</f>
        <v>20</v>
      </c>
      <c r="H111" s="19">
        <f t="shared" ref="H111" si="43">SUM(H101:H110)</f>
        <v>12</v>
      </c>
      <c r="I111" s="19">
        <f t="shared" ref="I111" si="44">SUM(I101:I110)</f>
        <v>90</v>
      </c>
      <c r="J111" s="19">
        <f t="shared" ref="J111:L111" si="45">SUM(J101:J110)</f>
        <v>555</v>
      </c>
      <c r="K111" s="25"/>
      <c r="L111" s="19">
        <f t="shared" si="45"/>
        <v>112.51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101</v>
      </c>
      <c r="F112" s="43">
        <v>60</v>
      </c>
      <c r="G112" s="43">
        <v>1</v>
      </c>
      <c r="H112" s="43">
        <v>4</v>
      </c>
      <c r="I112" s="43">
        <v>4</v>
      </c>
      <c r="J112" s="43">
        <v>54</v>
      </c>
      <c r="K112" s="44" t="s">
        <v>102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103</v>
      </c>
      <c r="F113" s="43">
        <v>200</v>
      </c>
      <c r="G113" s="43">
        <v>7</v>
      </c>
      <c r="H113" s="43">
        <v>7</v>
      </c>
      <c r="I113" s="43">
        <v>16</v>
      </c>
      <c r="J113" s="43">
        <v>152</v>
      </c>
      <c r="K113" s="44" t="s">
        <v>104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105</v>
      </c>
      <c r="F114" s="43">
        <v>90</v>
      </c>
      <c r="G114" s="43">
        <v>11</v>
      </c>
      <c r="H114" s="43">
        <v>13</v>
      </c>
      <c r="I114" s="43">
        <v>11</v>
      </c>
      <c r="J114" s="43">
        <v>208</v>
      </c>
      <c r="K114" s="44" t="s">
        <v>106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87</v>
      </c>
      <c r="F115" s="43">
        <v>150</v>
      </c>
      <c r="G115" s="43">
        <v>3</v>
      </c>
      <c r="H115" s="43">
        <v>5</v>
      </c>
      <c r="I115" s="43">
        <v>23</v>
      </c>
      <c r="J115" s="43">
        <v>150</v>
      </c>
      <c r="K115" s="44">
        <v>1720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181</v>
      </c>
      <c r="F116" s="43">
        <v>180</v>
      </c>
      <c r="G116" s="43">
        <v>0</v>
      </c>
      <c r="H116" s="43">
        <v>0</v>
      </c>
      <c r="I116" s="43">
        <v>15</v>
      </c>
      <c r="J116" s="43">
        <v>61</v>
      </c>
      <c r="K116" s="44" t="s">
        <v>107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68</v>
      </c>
      <c r="F117" s="43">
        <v>20</v>
      </c>
      <c r="G117" s="43">
        <v>1</v>
      </c>
      <c r="H117" s="43">
        <v>0</v>
      </c>
      <c r="I117" s="43">
        <v>10</v>
      </c>
      <c r="J117" s="43">
        <v>48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69</v>
      </c>
      <c r="F118" s="43">
        <v>20</v>
      </c>
      <c r="G118" s="43">
        <v>1</v>
      </c>
      <c r="H118" s="43">
        <v>0</v>
      </c>
      <c r="I118" s="43">
        <v>10</v>
      </c>
      <c r="J118" s="43">
        <v>48</v>
      </c>
      <c r="K118" s="44">
        <v>653</v>
      </c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112.51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46">SUM(G112:G123)</f>
        <v>24</v>
      </c>
      <c r="H124" s="19">
        <f t="shared" ref="H124" si="47">SUM(H112:H123)</f>
        <v>29</v>
      </c>
      <c r="I124" s="19">
        <f t="shared" ref="I124" si="48">SUM(I112:I123)</f>
        <v>89</v>
      </c>
      <c r="J124" s="19">
        <f t="shared" ref="J124:L124" si="49">SUM(J112:J123)</f>
        <v>721</v>
      </c>
      <c r="K124" s="25"/>
      <c r="L124" s="19">
        <f t="shared" si="49"/>
        <v>112.51</v>
      </c>
    </row>
    <row r="125" spans="1:12" ht="15.75" customHeight="1" x14ac:dyDescent="0.2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1225</v>
      </c>
      <c r="G125" s="32">
        <f t="shared" ref="G125" si="50">G111+G124</f>
        <v>44</v>
      </c>
      <c r="H125" s="32">
        <f t="shared" ref="H125" si="51">H111+H124</f>
        <v>41</v>
      </c>
      <c r="I125" s="32">
        <f t="shared" ref="I125" si="52">I111+I124</f>
        <v>179</v>
      </c>
      <c r="J125" s="32">
        <f t="shared" ref="J125:L125" si="53">J111+J124</f>
        <v>1276</v>
      </c>
      <c r="K125" s="32"/>
      <c r="L125" s="32">
        <f t="shared" si="53"/>
        <v>225.02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160</v>
      </c>
      <c r="F126" s="40">
        <v>150</v>
      </c>
      <c r="G126" s="40">
        <v>5</v>
      </c>
      <c r="H126" s="40">
        <v>6</v>
      </c>
      <c r="I126" s="40">
        <v>22</v>
      </c>
      <c r="J126" s="40">
        <v>162</v>
      </c>
      <c r="K126" s="41" t="s">
        <v>108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109</v>
      </c>
      <c r="F128" s="43">
        <v>200</v>
      </c>
      <c r="G128" s="43">
        <v>2</v>
      </c>
      <c r="H128" s="43">
        <v>2</v>
      </c>
      <c r="I128" s="43">
        <v>19</v>
      </c>
      <c r="J128" s="43">
        <v>99</v>
      </c>
      <c r="K128" s="44" t="s">
        <v>61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100</v>
      </c>
      <c r="F129" s="43">
        <v>20</v>
      </c>
      <c r="G129" s="43">
        <v>1</v>
      </c>
      <c r="H129" s="43">
        <v>0</v>
      </c>
      <c r="I129" s="43">
        <v>10</v>
      </c>
      <c r="J129" s="43">
        <v>48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45</v>
      </c>
      <c r="F130" s="43">
        <v>100</v>
      </c>
      <c r="G130" s="43">
        <v>1</v>
      </c>
      <c r="H130" s="43">
        <v>0</v>
      </c>
      <c r="I130" s="43">
        <v>9</v>
      </c>
      <c r="J130" s="43">
        <v>39</v>
      </c>
      <c r="K130" s="44"/>
      <c r="L130" s="43"/>
    </row>
    <row r="131" spans="1:12" ht="15" x14ac:dyDescent="0.25">
      <c r="A131" s="23"/>
      <c r="B131" s="15"/>
      <c r="C131" s="11"/>
      <c r="D131" s="7"/>
      <c r="E131" s="42" t="s">
        <v>152</v>
      </c>
      <c r="F131" s="43">
        <v>55</v>
      </c>
      <c r="G131" s="43">
        <v>7</v>
      </c>
      <c r="H131" s="43">
        <v>9</v>
      </c>
      <c r="I131" s="43">
        <v>16</v>
      </c>
      <c r="J131" s="43">
        <v>172</v>
      </c>
      <c r="K131" s="44">
        <v>1273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112.51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54">SUM(G126:G134)</f>
        <v>16</v>
      </c>
      <c r="H135" s="19">
        <f t="shared" si="54"/>
        <v>17</v>
      </c>
      <c r="I135" s="19">
        <f t="shared" si="54"/>
        <v>76</v>
      </c>
      <c r="J135" s="19">
        <f t="shared" si="54"/>
        <v>520</v>
      </c>
      <c r="K135" s="25"/>
      <c r="L135" s="19">
        <f t="shared" ref="L135" si="55">SUM(L126:L134)</f>
        <v>112.51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70</v>
      </c>
      <c r="F136" s="43">
        <v>60</v>
      </c>
      <c r="G136" s="43">
        <v>1</v>
      </c>
      <c r="H136" s="43">
        <v>4</v>
      </c>
      <c r="I136" s="43">
        <v>4</v>
      </c>
      <c r="J136" s="43">
        <v>53</v>
      </c>
      <c r="K136" s="44" t="s">
        <v>71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161</v>
      </c>
      <c r="F137" s="43">
        <v>200</v>
      </c>
      <c r="G137" s="43">
        <v>4</v>
      </c>
      <c r="H137" s="43">
        <v>6</v>
      </c>
      <c r="I137" s="43">
        <v>14</v>
      </c>
      <c r="J137" s="43">
        <v>132</v>
      </c>
      <c r="K137" s="44">
        <v>1441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143</v>
      </c>
      <c r="F138" s="52">
        <v>200</v>
      </c>
      <c r="G138" s="52">
        <v>16</v>
      </c>
      <c r="H138" s="52">
        <v>21</v>
      </c>
      <c r="I138" s="52">
        <v>24</v>
      </c>
      <c r="J138" s="52">
        <v>354</v>
      </c>
      <c r="K138" s="44" t="s">
        <v>110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122</v>
      </c>
      <c r="F140" s="43">
        <v>180</v>
      </c>
      <c r="G140" s="43">
        <v>0</v>
      </c>
      <c r="H140" s="43">
        <v>0</v>
      </c>
      <c r="I140" s="43">
        <v>28</v>
      </c>
      <c r="J140" s="43">
        <v>115</v>
      </c>
      <c r="K140" s="44">
        <v>1670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68</v>
      </c>
      <c r="F141" s="43">
        <v>30</v>
      </c>
      <c r="G141" s="43">
        <v>2</v>
      </c>
      <c r="H141" s="43">
        <v>0</v>
      </c>
      <c r="I141" s="43">
        <v>16</v>
      </c>
      <c r="J141" s="43">
        <v>72</v>
      </c>
      <c r="K141" s="44">
        <v>653</v>
      </c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111</v>
      </c>
      <c r="F142" s="43">
        <v>30</v>
      </c>
      <c r="G142" s="43">
        <v>2</v>
      </c>
      <c r="H142" s="43">
        <v>0</v>
      </c>
      <c r="I142" s="43">
        <v>16</v>
      </c>
      <c r="J142" s="43">
        <v>72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112.51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25</v>
      </c>
      <c r="H148" s="19">
        <f t="shared" si="56"/>
        <v>31</v>
      </c>
      <c r="I148" s="19">
        <f t="shared" si="56"/>
        <v>102</v>
      </c>
      <c r="J148" s="19">
        <f t="shared" si="56"/>
        <v>798</v>
      </c>
      <c r="K148" s="25"/>
      <c r="L148" s="19">
        <f t="shared" ref="L148" si="57">SUM(L136:L147)</f>
        <v>112.51</v>
      </c>
    </row>
    <row r="149" spans="1:12" ht="15.75" thickBot="1" x14ac:dyDescent="0.25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1225</v>
      </c>
      <c r="G149" s="32">
        <f t="shared" ref="G149" si="58">G135+G148</f>
        <v>41</v>
      </c>
      <c r="H149" s="32">
        <f t="shared" ref="H149" si="59">H135+H148</f>
        <v>48</v>
      </c>
      <c r="I149" s="32">
        <f t="shared" ref="I149" si="60">I135+I148</f>
        <v>178</v>
      </c>
      <c r="J149" s="32">
        <f t="shared" ref="J149:L149" si="61">J135+J148</f>
        <v>1318</v>
      </c>
      <c r="K149" s="32"/>
      <c r="L149" s="32">
        <f t="shared" si="61"/>
        <v>225.02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7" t="s">
        <v>21</v>
      </c>
      <c r="E150" s="71" t="s">
        <v>112</v>
      </c>
      <c r="F150" s="58">
        <v>120</v>
      </c>
      <c r="G150" s="59">
        <v>13</v>
      </c>
      <c r="H150" s="59">
        <v>15</v>
      </c>
      <c r="I150" s="59">
        <v>15</v>
      </c>
      <c r="J150" s="59">
        <v>245</v>
      </c>
      <c r="K150" s="41" t="s">
        <v>113</v>
      </c>
      <c r="L150" s="40"/>
    </row>
    <row r="151" spans="1:12" ht="15" x14ac:dyDescent="0.25">
      <c r="A151" s="14"/>
      <c r="B151" s="15"/>
      <c r="C151" s="11"/>
      <c r="D151" s="60" t="s">
        <v>21</v>
      </c>
      <c r="E151" s="71" t="s">
        <v>114</v>
      </c>
      <c r="F151" s="58">
        <v>150</v>
      </c>
      <c r="G151" s="58">
        <v>4</v>
      </c>
      <c r="H151" s="58">
        <v>4</v>
      </c>
      <c r="I151" s="58">
        <v>41</v>
      </c>
      <c r="J151" s="58">
        <v>218</v>
      </c>
      <c r="K151" s="44" t="s">
        <v>115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162</v>
      </c>
      <c r="F152" s="52">
        <v>205</v>
      </c>
      <c r="G152" s="52">
        <v>0</v>
      </c>
      <c r="H152" s="52">
        <v>0</v>
      </c>
      <c r="I152" s="52">
        <v>15</v>
      </c>
      <c r="J152" s="52">
        <v>62</v>
      </c>
      <c r="K152" s="44" t="s">
        <v>73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100</v>
      </c>
      <c r="F153" s="43">
        <v>30</v>
      </c>
      <c r="G153" s="43">
        <v>2</v>
      </c>
      <c r="H153" s="43">
        <v>0</v>
      </c>
      <c r="I153" s="43">
        <v>16</v>
      </c>
      <c r="J153" s="43">
        <v>72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1" t="s">
        <v>26</v>
      </c>
      <c r="E155" s="55"/>
      <c r="F155" s="43"/>
      <c r="G155" s="43"/>
      <c r="H155" s="43"/>
      <c r="I155" s="43"/>
      <c r="J155" s="43"/>
      <c r="K155" s="5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112.51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19</v>
      </c>
      <c r="H160" s="19">
        <f t="shared" si="62"/>
        <v>19</v>
      </c>
      <c r="I160" s="19">
        <f t="shared" si="62"/>
        <v>87</v>
      </c>
      <c r="J160" s="19">
        <f t="shared" si="62"/>
        <v>597</v>
      </c>
      <c r="K160" s="25"/>
      <c r="L160" s="19">
        <f t="shared" ref="L160" si="63">SUM(L150:L159)</f>
        <v>112.51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46</v>
      </c>
      <c r="F161" s="52">
        <v>60</v>
      </c>
      <c r="G161" s="53">
        <v>1</v>
      </c>
      <c r="H161" s="53">
        <v>4</v>
      </c>
      <c r="I161" s="53">
        <v>4</v>
      </c>
      <c r="J161" s="53">
        <v>55</v>
      </c>
      <c r="K161" s="44" t="s">
        <v>83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116</v>
      </c>
      <c r="F162" s="52">
        <v>200</v>
      </c>
      <c r="G162" s="53">
        <v>5</v>
      </c>
      <c r="H162" s="53">
        <v>7</v>
      </c>
      <c r="I162" s="53">
        <v>15</v>
      </c>
      <c r="J162" s="53">
        <v>142</v>
      </c>
      <c r="K162" s="44" t="s">
        <v>117</v>
      </c>
      <c r="L162" s="43"/>
    </row>
    <row r="163" spans="1:12" ht="15" x14ac:dyDescent="0.25">
      <c r="A163" s="14"/>
      <c r="B163" s="15"/>
      <c r="C163" s="11"/>
      <c r="D163" s="7" t="s">
        <v>28</v>
      </c>
      <c r="E163" s="51" t="s">
        <v>118</v>
      </c>
      <c r="F163" s="52">
        <v>200</v>
      </c>
      <c r="G163" s="53">
        <v>20</v>
      </c>
      <c r="H163" s="53">
        <v>21</v>
      </c>
      <c r="I163" s="53">
        <v>39</v>
      </c>
      <c r="J163" s="62">
        <v>422</v>
      </c>
      <c r="K163" s="44">
        <v>1509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/>
      <c r="F164" s="52"/>
      <c r="G164" s="53"/>
      <c r="H164" s="53"/>
      <c r="I164" s="53"/>
      <c r="J164" s="53"/>
      <c r="K164" s="54"/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49</v>
      </c>
      <c r="F165" s="52">
        <v>180</v>
      </c>
      <c r="G165" s="53">
        <v>0</v>
      </c>
      <c r="H165" s="53">
        <v>0</v>
      </c>
      <c r="I165" s="53">
        <v>15</v>
      </c>
      <c r="J165" s="53">
        <v>60</v>
      </c>
      <c r="K165" s="44" t="s">
        <v>80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100</v>
      </c>
      <c r="F166" s="52">
        <v>30</v>
      </c>
      <c r="G166" s="62">
        <v>2</v>
      </c>
      <c r="H166" s="62">
        <v>0</v>
      </c>
      <c r="I166" s="62">
        <v>16</v>
      </c>
      <c r="J166" s="52">
        <v>72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111</v>
      </c>
      <c r="F167" s="52">
        <v>30</v>
      </c>
      <c r="G167" s="62">
        <v>2</v>
      </c>
      <c r="H167" s="62">
        <v>0</v>
      </c>
      <c r="I167" s="62">
        <v>16</v>
      </c>
      <c r="J167" s="52">
        <v>72</v>
      </c>
      <c r="K167" s="44">
        <v>653</v>
      </c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112.51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30</v>
      </c>
      <c r="H173" s="19">
        <f t="shared" si="64"/>
        <v>32</v>
      </c>
      <c r="I173" s="19">
        <f t="shared" si="64"/>
        <v>105</v>
      </c>
      <c r="J173" s="19">
        <f t="shared" si="64"/>
        <v>823</v>
      </c>
      <c r="K173" s="25"/>
      <c r="L173" s="19">
        <f t="shared" ref="L173" si="65">SUM(L161:L172)</f>
        <v>112.51</v>
      </c>
    </row>
    <row r="174" spans="1:12" ht="15.75" thickBot="1" x14ac:dyDescent="0.25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1205</v>
      </c>
      <c r="G174" s="32">
        <f t="shared" ref="G174" si="66">G160+G173</f>
        <v>49</v>
      </c>
      <c r="H174" s="32">
        <f t="shared" ref="H174" si="67">H160+H173</f>
        <v>51</v>
      </c>
      <c r="I174" s="32">
        <f t="shared" ref="I174" si="68">I160+I173</f>
        <v>192</v>
      </c>
      <c r="J174" s="32">
        <f t="shared" ref="J174:L174" si="69">J160+J173</f>
        <v>1420</v>
      </c>
      <c r="K174" s="32"/>
      <c r="L174" s="32">
        <f t="shared" si="69"/>
        <v>225.02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163</v>
      </c>
      <c r="F175" s="52">
        <v>200</v>
      </c>
      <c r="G175" s="53">
        <v>16</v>
      </c>
      <c r="H175" s="53">
        <v>24</v>
      </c>
      <c r="I175" s="53">
        <v>5</v>
      </c>
      <c r="J175" s="40">
        <v>301</v>
      </c>
      <c r="K175" s="41" t="s">
        <v>81</v>
      </c>
      <c r="L175" s="40"/>
    </row>
    <row r="176" spans="1:12" ht="15" x14ac:dyDescent="0.25">
      <c r="A176" s="23"/>
      <c r="B176" s="15"/>
      <c r="C176" s="11"/>
      <c r="D176" s="6"/>
      <c r="E176" s="55"/>
      <c r="F176" s="63"/>
      <c r="G176" s="63"/>
      <c r="H176" s="63"/>
      <c r="I176" s="6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119</v>
      </c>
      <c r="F177" s="52">
        <v>200</v>
      </c>
      <c r="G177" s="53">
        <v>2</v>
      </c>
      <c r="H177" s="53">
        <v>2</v>
      </c>
      <c r="I177" s="53">
        <v>20</v>
      </c>
      <c r="J177" s="43">
        <v>99</v>
      </c>
      <c r="K177" s="44" t="s">
        <v>61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100</v>
      </c>
      <c r="F178" s="52">
        <v>20</v>
      </c>
      <c r="G178" s="62">
        <v>1</v>
      </c>
      <c r="H178" s="62">
        <v>0</v>
      </c>
      <c r="I178" s="62">
        <v>10</v>
      </c>
      <c r="J178" s="43">
        <v>48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45</v>
      </c>
      <c r="F179" s="52">
        <v>100</v>
      </c>
      <c r="G179" s="62">
        <v>1</v>
      </c>
      <c r="H179" s="62">
        <v>0</v>
      </c>
      <c r="I179" s="62">
        <v>9</v>
      </c>
      <c r="J179" s="43">
        <v>39</v>
      </c>
      <c r="K179" s="44" t="s">
        <v>40</v>
      </c>
      <c r="L179" s="43"/>
    </row>
    <row r="180" spans="1:12" ht="15" x14ac:dyDescent="0.25">
      <c r="A180" s="23"/>
      <c r="B180" s="15"/>
      <c r="C180" s="11"/>
      <c r="D180" s="61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112.51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70">SUM(G175:G183)</f>
        <v>20</v>
      </c>
      <c r="H184" s="19">
        <f t="shared" si="70"/>
        <v>26</v>
      </c>
      <c r="I184" s="19">
        <f t="shared" si="70"/>
        <v>44</v>
      </c>
      <c r="J184" s="19">
        <f t="shared" si="70"/>
        <v>487</v>
      </c>
      <c r="K184" s="25"/>
      <c r="L184" s="19">
        <f t="shared" ref="L184" si="71">SUM(L175:L183)</f>
        <v>112.51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164</v>
      </c>
      <c r="F185" s="43">
        <v>60</v>
      </c>
      <c r="G185" s="43">
        <v>1</v>
      </c>
      <c r="H185" s="43">
        <v>5</v>
      </c>
      <c r="I185" s="43">
        <v>5</v>
      </c>
      <c r="J185" s="43">
        <v>67</v>
      </c>
      <c r="K185" s="44">
        <v>1682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165</v>
      </c>
      <c r="F186" s="43">
        <v>200</v>
      </c>
      <c r="G186" s="43">
        <v>4</v>
      </c>
      <c r="H186" s="43">
        <v>7</v>
      </c>
      <c r="I186" s="43">
        <v>8</v>
      </c>
      <c r="J186" s="43">
        <v>112</v>
      </c>
      <c r="K186" s="44" t="s">
        <v>93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120</v>
      </c>
      <c r="F187" s="43">
        <v>200</v>
      </c>
      <c r="G187" s="43">
        <v>17</v>
      </c>
      <c r="H187" s="43">
        <v>17</v>
      </c>
      <c r="I187" s="43">
        <v>29</v>
      </c>
      <c r="J187" s="43">
        <v>344</v>
      </c>
      <c r="K187" s="44" t="s">
        <v>121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180</v>
      </c>
      <c r="G189" s="43">
        <v>0</v>
      </c>
      <c r="H189" s="43">
        <v>0</v>
      </c>
      <c r="I189" s="43">
        <v>20</v>
      </c>
      <c r="J189" s="43">
        <v>81</v>
      </c>
      <c r="K189" s="44">
        <v>116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100</v>
      </c>
      <c r="F190" s="52">
        <v>30</v>
      </c>
      <c r="G190" s="52">
        <v>2</v>
      </c>
      <c r="H190" s="52">
        <v>0</v>
      </c>
      <c r="I190" s="52">
        <v>16</v>
      </c>
      <c r="J190" s="52">
        <v>72</v>
      </c>
      <c r="K190" s="44">
        <v>653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111</v>
      </c>
      <c r="F191" s="52">
        <v>30</v>
      </c>
      <c r="G191" s="52">
        <v>2</v>
      </c>
      <c r="H191" s="52">
        <v>0</v>
      </c>
      <c r="I191" s="52">
        <v>16</v>
      </c>
      <c r="J191" s="52">
        <v>72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112.51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26</v>
      </c>
      <c r="H196" s="19">
        <f t="shared" si="72"/>
        <v>29</v>
      </c>
      <c r="I196" s="19">
        <f t="shared" si="72"/>
        <v>94</v>
      </c>
      <c r="J196" s="19">
        <f t="shared" si="72"/>
        <v>748</v>
      </c>
      <c r="K196" s="25"/>
      <c r="L196" s="19">
        <f t="shared" ref="L196" si="73">SUM(L185:L195)</f>
        <v>112.51</v>
      </c>
    </row>
    <row r="197" spans="1:12" ht="15" x14ac:dyDescent="0.2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1220</v>
      </c>
      <c r="G197" s="32">
        <f t="shared" ref="G197" si="74">G184+G196</f>
        <v>46</v>
      </c>
      <c r="H197" s="32">
        <f t="shared" ref="H197" si="75">H184+H196</f>
        <v>55</v>
      </c>
      <c r="I197" s="32">
        <f t="shared" ref="I197" si="76">I184+I196</f>
        <v>138</v>
      </c>
      <c r="J197" s="32">
        <f t="shared" ref="J197:L197" si="77">J184+J196</f>
        <v>1235</v>
      </c>
      <c r="K197" s="32"/>
      <c r="L197" s="32">
        <f t="shared" si="77"/>
        <v>225.02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166</v>
      </c>
      <c r="F198" s="40">
        <v>120</v>
      </c>
      <c r="G198" s="40">
        <v>11</v>
      </c>
      <c r="H198" s="40">
        <v>17</v>
      </c>
      <c r="I198" s="40">
        <v>15</v>
      </c>
      <c r="J198" s="40">
        <v>258</v>
      </c>
      <c r="K198" s="41">
        <v>1780</v>
      </c>
      <c r="L198" s="40"/>
    </row>
    <row r="199" spans="1:12" ht="15" x14ac:dyDescent="0.25">
      <c r="A199" s="23"/>
      <c r="B199" s="15"/>
      <c r="C199" s="11"/>
      <c r="D199" s="56" t="s">
        <v>21</v>
      </c>
      <c r="E199" s="42" t="s">
        <v>66</v>
      </c>
      <c r="F199" s="43">
        <v>150</v>
      </c>
      <c r="G199" s="43">
        <v>7</v>
      </c>
      <c r="H199" s="43">
        <v>5</v>
      </c>
      <c r="I199" s="43">
        <v>46</v>
      </c>
      <c r="J199" s="43">
        <v>252</v>
      </c>
      <c r="K199" s="44" t="s">
        <v>67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90</v>
      </c>
      <c r="F200" s="43">
        <v>200</v>
      </c>
      <c r="G200" s="43">
        <v>0</v>
      </c>
      <c r="H200" s="43">
        <v>0</v>
      </c>
      <c r="I200" s="43">
        <v>15</v>
      </c>
      <c r="J200" s="43">
        <v>61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100</v>
      </c>
      <c r="F201" s="43">
        <v>30</v>
      </c>
      <c r="G201" s="43">
        <v>2</v>
      </c>
      <c r="H201" s="43">
        <v>0</v>
      </c>
      <c r="I201" s="43">
        <v>16</v>
      </c>
      <c r="J201" s="43">
        <v>72</v>
      </c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1" t="s">
        <v>26</v>
      </c>
      <c r="E203" s="55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112.51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8">SUM(G198:G206)</f>
        <v>20</v>
      </c>
      <c r="H207" s="19">
        <f t="shared" si="78"/>
        <v>22</v>
      </c>
      <c r="I207" s="19">
        <f t="shared" si="78"/>
        <v>92</v>
      </c>
      <c r="J207" s="19">
        <f t="shared" si="78"/>
        <v>643</v>
      </c>
      <c r="K207" s="25"/>
      <c r="L207" s="19">
        <f t="shared" ref="L207" si="79">SUM(L198:L206)</f>
        <v>112.51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125</v>
      </c>
      <c r="F208" s="52">
        <v>60</v>
      </c>
      <c r="G208" s="53">
        <v>1</v>
      </c>
      <c r="H208" s="53">
        <v>4</v>
      </c>
      <c r="I208" s="53">
        <v>6</v>
      </c>
      <c r="J208" s="53">
        <v>60</v>
      </c>
      <c r="K208" s="54">
        <v>353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126</v>
      </c>
      <c r="F209" s="52">
        <v>200</v>
      </c>
      <c r="G209" s="53">
        <v>4</v>
      </c>
      <c r="H209" s="53">
        <v>7</v>
      </c>
      <c r="I209" s="53">
        <v>17</v>
      </c>
      <c r="J209" s="53">
        <v>146</v>
      </c>
      <c r="K209" s="44" t="s">
        <v>64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127</v>
      </c>
      <c r="F210" s="52">
        <v>200</v>
      </c>
      <c r="G210" s="53">
        <v>21</v>
      </c>
      <c r="H210" s="53">
        <v>18</v>
      </c>
      <c r="I210" s="53">
        <v>37</v>
      </c>
      <c r="J210" s="53">
        <v>393</v>
      </c>
      <c r="K210" s="44" t="s">
        <v>128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/>
      <c r="F211" s="52"/>
      <c r="G211" s="53"/>
      <c r="H211" s="53"/>
      <c r="I211" s="53"/>
      <c r="J211" s="53"/>
      <c r="K211" s="54"/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96</v>
      </c>
      <c r="F212" s="52">
        <v>180</v>
      </c>
      <c r="G212" s="53">
        <v>0</v>
      </c>
      <c r="H212" s="53">
        <v>0</v>
      </c>
      <c r="I212" s="62">
        <v>15</v>
      </c>
      <c r="J212" s="53">
        <v>62</v>
      </c>
      <c r="K212" s="44" t="s">
        <v>97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100</v>
      </c>
      <c r="F213" s="52">
        <v>30</v>
      </c>
      <c r="G213" s="62">
        <v>2</v>
      </c>
      <c r="H213" s="62">
        <v>0</v>
      </c>
      <c r="I213" s="62">
        <v>16</v>
      </c>
      <c r="J213" s="52">
        <v>72</v>
      </c>
      <c r="K213" s="44">
        <v>653</v>
      </c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111</v>
      </c>
      <c r="F214" s="52">
        <v>30</v>
      </c>
      <c r="G214" s="62">
        <v>2</v>
      </c>
      <c r="H214" s="62">
        <v>0</v>
      </c>
      <c r="I214" s="62">
        <v>16</v>
      </c>
      <c r="J214" s="52">
        <v>72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112.51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30</v>
      </c>
      <c r="H220" s="19">
        <f t="shared" si="80"/>
        <v>29</v>
      </c>
      <c r="I220" s="19">
        <f t="shared" si="80"/>
        <v>107</v>
      </c>
      <c r="J220" s="19">
        <f t="shared" si="80"/>
        <v>805</v>
      </c>
      <c r="K220" s="25"/>
      <c r="L220" s="19">
        <f t="shared" ref="L220" si="81">SUM(L208:L219)</f>
        <v>112.51</v>
      </c>
    </row>
    <row r="221" spans="1:12" ht="15" x14ac:dyDescent="0.2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1200</v>
      </c>
      <c r="G221" s="32">
        <f t="shared" ref="G221" si="82">G207+G220</f>
        <v>50</v>
      </c>
      <c r="H221" s="32">
        <f t="shared" ref="H221" si="83">H207+H220</f>
        <v>51</v>
      </c>
      <c r="I221" s="32">
        <f t="shared" ref="I221" si="84">I207+I220</f>
        <v>199</v>
      </c>
      <c r="J221" s="32">
        <f t="shared" ref="J221:L221" si="85">J207+J220</f>
        <v>1448</v>
      </c>
      <c r="K221" s="32"/>
      <c r="L221" s="32">
        <f t="shared" si="85"/>
        <v>225.02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4" t="s">
        <v>51</v>
      </c>
      <c r="F222" s="40">
        <v>200</v>
      </c>
      <c r="G222" s="40">
        <v>22</v>
      </c>
      <c r="H222" s="40">
        <v>21</v>
      </c>
      <c r="I222" s="65">
        <v>69</v>
      </c>
      <c r="J222" s="40">
        <v>557</v>
      </c>
      <c r="K222" s="41" t="s">
        <v>129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159</v>
      </c>
      <c r="F224" s="43">
        <v>205</v>
      </c>
      <c r="G224" s="43">
        <v>0</v>
      </c>
      <c r="H224" s="43">
        <v>0</v>
      </c>
      <c r="I224" s="43">
        <v>15</v>
      </c>
      <c r="J224" s="43">
        <v>62</v>
      </c>
      <c r="K224" s="44">
        <v>404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5" t="s">
        <v>45</v>
      </c>
      <c r="F226" s="43">
        <v>100</v>
      </c>
      <c r="G226" s="43">
        <v>1</v>
      </c>
      <c r="H226" s="43">
        <v>0</v>
      </c>
      <c r="I226" s="43">
        <v>9</v>
      </c>
      <c r="J226" s="43">
        <v>39</v>
      </c>
      <c r="K226" s="54" t="s">
        <v>40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112.51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86">SUM(G222:G230)</f>
        <v>23</v>
      </c>
      <c r="H231" s="19">
        <f t="shared" si="86"/>
        <v>21</v>
      </c>
      <c r="I231" s="19">
        <f t="shared" si="86"/>
        <v>93</v>
      </c>
      <c r="J231" s="19">
        <f t="shared" si="86"/>
        <v>658</v>
      </c>
      <c r="K231" s="25"/>
      <c r="L231" s="19">
        <f t="shared" ref="L231" si="87">SUM(L222:L230)</f>
        <v>112.51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101</v>
      </c>
      <c r="F232" s="52">
        <v>60</v>
      </c>
      <c r="G232" s="53">
        <v>1</v>
      </c>
      <c r="H232" s="62">
        <v>4</v>
      </c>
      <c r="I232" s="53">
        <v>4</v>
      </c>
      <c r="J232" s="62">
        <v>54</v>
      </c>
      <c r="K232" s="44" t="s">
        <v>102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167</v>
      </c>
      <c r="F233" s="52">
        <v>200</v>
      </c>
      <c r="G233" s="53">
        <v>6</v>
      </c>
      <c r="H233" s="53">
        <v>4</v>
      </c>
      <c r="I233" s="53">
        <v>13</v>
      </c>
      <c r="J233" s="53">
        <v>116</v>
      </c>
      <c r="K233" s="44">
        <v>342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55</v>
      </c>
      <c r="F234" s="52">
        <v>90</v>
      </c>
      <c r="G234" s="53">
        <v>16</v>
      </c>
      <c r="H234" s="53">
        <v>12</v>
      </c>
      <c r="I234" s="62">
        <v>3</v>
      </c>
      <c r="J234" s="53">
        <v>183</v>
      </c>
      <c r="K234" s="44" t="s">
        <v>130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87</v>
      </c>
      <c r="F235" s="52">
        <v>150</v>
      </c>
      <c r="G235" s="53">
        <v>3</v>
      </c>
      <c r="H235" s="53">
        <v>5</v>
      </c>
      <c r="I235" s="62">
        <v>23</v>
      </c>
      <c r="J235" s="53">
        <v>150</v>
      </c>
      <c r="K235" s="44">
        <v>1720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151</v>
      </c>
      <c r="F236" s="52">
        <v>180</v>
      </c>
      <c r="G236" s="53">
        <v>0</v>
      </c>
      <c r="H236" s="53">
        <v>0</v>
      </c>
      <c r="I236" s="62">
        <v>15</v>
      </c>
      <c r="J236" s="53">
        <v>61</v>
      </c>
      <c r="K236" s="44" t="s">
        <v>107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100</v>
      </c>
      <c r="F237" s="52">
        <v>30</v>
      </c>
      <c r="G237" s="62">
        <v>2</v>
      </c>
      <c r="H237" s="62">
        <v>0</v>
      </c>
      <c r="I237" s="62">
        <v>16</v>
      </c>
      <c r="J237" s="52">
        <v>72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111</v>
      </c>
      <c r="F238" s="52">
        <v>30</v>
      </c>
      <c r="G238" s="52">
        <v>2</v>
      </c>
      <c r="H238" s="62">
        <v>0</v>
      </c>
      <c r="I238" s="52">
        <v>16</v>
      </c>
      <c r="J238" s="52">
        <v>72</v>
      </c>
      <c r="K238" s="44">
        <v>653</v>
      </c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112.51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30</v>
      </c>
      <c r="H243" s="19">
        <f t="shared" si="88"/>
        <v>25</v>
      </c>
      <c r="I243" s="19">
        <f t="shared" si="88"/>
        <v>90</v>
      </c>
      <c r="J243" s="19">
        <f t="shared" si="88"/>
        <v>708</v>
      </c>
      <c r="K243" s="25"/>
      <c r="L243" s="19">
        <f t="shared" ref="L243" si="89">SUM(L232:L242)</f>
        <v>112.51</v>
      </c>
    </row>
    <row r="244" spans="1:12" ht="15.75" thickBot="1" x14ac:dyDescent="0.25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1245</v>
      </c>
      <c r="G244" s="32">
        <f t="shared" ref="G244" si="90">G231+G243</f>
        <v>53</v>
      </c>
      <c r="H244" s="32">
        <f t="shared" ref="H244" si="91">H231+H243</f>
        <v>46</v>
      </c>
      <c r="I244" s="32">
        <f t="shared" ref="I244" si="92">I231+I243</f>
        <v>183</v>
      </c>
      <c r="J244" s="32">
        <f t="shared" ref="J244:L244" si="93">J231+J243</f>
        <v>1366</v>
      </c>
      <c r="K244" s="32"/>
      <c r="L244" s="32">
        <f t="shared" si="93"/>
        <v>225.02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131</v>
      </c>
      <c r="F245" s="52">
        <v>150</v>
      </c>
      <c r="G245" s="53">
        <v>5</v>
      </c>
      <c r="H245" s="53">
        <v>6</v>
      </c>
      <c r="I245" s="53">
        <v>25</v>
      </c>
      <c r="J245" s="62">
        <v>171</v>
      </c>
      <c r="K245" s="41" t="s">
        <v>132</v>
      </c>
      <c r="L245" s="40"/>
    </row>
    <row r="246" spans="1:12" ht="15" x14ac:dyDescent="0.25">
      <c r="A246" s="23"/>
      <c r="B246" s="15"/>
      <c r="C246" s="11"/>
      <c r="D246" s="6"/>
      <c r="E246" s="66"/>
      <c r="F246" s="67"/>
      <c r="G246" s="67"/>
      <c r="H246" s="67"/>
      <c r="I246" s="67"/>
      <c r="J246" s="67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119</v>
      </c>
      <c r="F247" s="52">
        <v>200</v>
      </c>
      <c r="G247" s="53">
        <v>2</v>
      </c>
      <c r="H247" s="53">
        <v>1</v>
      </c>
      <c r="I247" s="53">
        <v>19</v>
      </c>
      <c r="J247" s="53">
        <v>99</v>
      </c>
      <c r="K247" s="44" t="s">
        <v>61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 t="s">
        <v>100</v>
      </c>
      <c r="F248" s="52">
        <v>20</v>
      </c>
      <c r="G248" s="62">
        <v>1</v>
      </c>
      <c r="H248" s="62">
        <v>0</v>
      </c>
      <c r="I248" s="62">
        <v>10</v>
      </c>
      <c r="J248" s="52">
        <v>48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45</v>
      </c>
      <c r="F249" s="52">
        <v>100</v>
      </c>
      <c r="G249" s="62">
        <v>1</v>
      </c>
      <c r="H249" s="62">
        <v>0</v>
      </c>
      <c r="I249" s="62">
        <v>9</v>
      </c>
      <c r="J249" s="52">
        <v>39</v>
      </c>
      <c r="K249" s="54" t="s">
        <v>40</v>
      </c>
      <c r="L249" s="43"/>
    </row>
    <row r="250" spans="1:12" ht="15" x14ac:dyDescent="0.25">
      <c r="A250" s="23"/>
      <c r="B250" s="15"/>
      <c r="C250" s="11"/>
      <c r="D250" s="7"/>
      <c r="E250" s="69" t="s">
        <v>168</v>
      </c>
      <c r="F250" s="67">
        <v>55</v>
      </c>
      <c r="G250" s="67">
        <v>7</v>
      </c>
      <c r="H250" s="67">
        <v>9</v>
      </c>
      <c r="I250" s="67">
        <v>16</v>
      </c>
      <c r="J250" s="67">
        <v>172</v>
      </c>
      <c r="K250" s="44">
        <v>1273</v>
      </c>
      <c r="L250" s="43"/>
    </row>
    <row r="251" spans="1:12" ht="15" x14ac:dyDescent="0.25">
      <c r="A251" s="23"/>
      <c r="B251" s="15"/>
      <c r="C251" s="11"/>
      <c r="D251" s="7"/>
      <c r="E251" s="66"/>
      <c r="F251" s="67"/>
      <c r="G251" s="67"/>
      <c r="H251" s="67"/>
      <c r="I251" s="67"/>
      <c r="J251" s="67"/>
      <c r="K251" s="44"/>
      <c r="L251" s="43">
        <v>112.51</v>
      </c>
    </row>
    <row r="252" spans="1:12" ht="15" x14ac:dyDescent="0.25">
      <c r="A252" s="23"/>
      <c r="B252" s="15"/>
      <c r="C252" s="11"/>
      <c r="D252" s="6"/>
      <c r="E252" s="66"/>
      <c r="F252" s="67"/>
      <c r="G252" s="67"/>
      <c r="H252" s="67"/>
      <c r="I252" s="67"/>
      <c r="J252" s="67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16</v>
      </c>
      <c r="H254" s="19">
        <f>SUM(H245:H253)</f>
        <v>16</v>
      </c>
      <c r="I254" s="19">
        <f>SUM(I245:I253)</f>
        <v>79</v>
      </c>
      <c r="J254" s="19">
        <f>SUM(J245:J253)</f>
        <v>529</v>
      </c>
      <c r="K254" s="25"/>
      <c r="L254" s="19">
        <f t="shared" ref="L254" si="94">SUM(L245:L253)</f>
        <v>112.51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52</v>
      </c>
      <c r="F255" s="52">
        <v>60</v>
      </c>
      <c r="G255" s="53">
        <v>1</v>
      </c>
      <c r="H255" s="53">
        <v>4</v>
      </c>
      <c r="I255" s="53">
        <v>4</v>
      </c>
      <c r="J255" s="63">
        <v>54</v>
      </c>
      <c r="K255" s="44" t="s">
        <v>133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103</v>
      </c>
      <c r="F256" s="52">
        <v>200</v>
      </c>
      <c r="G256" s="53">
        <v>7</v>
      </c>
      <c r="H256" s="62">
        <v>7</v>
      </c>
      <c r="I256" s="53">
        <v>16</v>
      </c>
      <c r="J256" s="63">
        <v>152</v>
      </c>
      <c r="K256" s="44" t="s">
        <v>104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169</v>
      </c>
      <c r="F257" s="52">
        <v>90</v>
      </c>
      <c r="G257" s="53">
        <v>12</v>
      </c>
      <c r="H257" s="53">
        <v>13</v>
      </c>
      <c r="I257" s="53">
        <v>13</v>
      </c>
      <c r="J257" s="43">
        <v>215</v>
      </c>
      <c r="K257" s="44" t="s">
        <v>134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66</v>
      </c>
      <c r="F258" s="52">
        <v>150</v>
      </c>
      <c r="G258" s="53">
        <v>7</v>
      </c>
      <c r="H258" s="53">
        <v>4</v>
      </c>
      <c r="I258" s="53">
        <v>46</v>
      </c>
      <c r="J258" s="43">
        <v>252</v>
      </c>
      <c r="K258" s="44" t="s">
        <v>67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122</v>
      </c>
      <c r="F259" s="52">
        <v>180</v>
      </c>
      <c r="G259" s="53">
        <v>0</v>
      </c>
      <c r="H259" s="53">
        <v>0</v>
      </c>
      <c r="I259" s="53">
        <v>29</v>
      </c>
      <c r="J259" s="43">
        <v>115</v>
      </c>
      <c r="K259" s="44">
        <v>1670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100</v>
      </c>
      <c r="F260" s="52">
        <v>20</v>
      </c>
      <c r="G260" s="62">
        <v>1</v>
      </c>
      <c r="H260" s="62">
        <v>0</v>
      </c>
      <c r="I260" s="62">
        <v>10</v>
      </c>
      <c r="J260" s="43">
        <v>48</v>
      </c>
      <c r="K260" s="44">
        <v>653</v>
      </c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69</v>
      </c>
      <c r="F261" s="52">
        <v>20</v>
      </c>
      <c r="G261" s="62">
        <v>1</v>
      </c>
      <c r="H261" s="62">
        <v>0</v>
      </c>
      <c r="I261" s="62">
        <v>10</v>
      </c>
      <c r="J261" s="43">
        <v>48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112.51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95">SUM(G255:G266)</f>
        <v>29</v>
      </c>
      <c r="H267" s="19">
        <f t="shared" si="95"/>
        <v>28</v>
      </c>
      <c r="I267" s="19">
        <f t="shared" si="95"/>
        <v>128</v>
      </c>
      <c r="J267" s="19">
        <f t="shared" si="95"/>
        <v>884</v>
      </c>
      <c r="K267" s="25"/>
      <c r="L267" s="19">
        <f t="shared" ref="L267" si="96">SUM(L255:L266)</f>
        <v>112.51</v>
      </c>
    </row>
    <row r="268" spans="1:12" ht="15.75" thickBot="1" x14ac:dyDescent="0.25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1245</v>
      </c>
      <c r="G268" s="32">
        <f t="shared" ref="G268:J268" si="97">G254+G267</f>
        <v>45</v>
      </c>
      <c r="H268" s="32">
        <f t="shared" si="97"/>
        <v>44</v>
      </c>
      <c r="I268" s="32">
        <f t="shared" si="97"/>
        <v>207</v>
      </c>
      <c r="J268" s="32">
        <f t="shared" si="97"/>
        <v>1413</v>
      </c>
      <c r="K268" s="32"/>
      <c r="L268" s="32">
        <f t="shared" ref="L268" si="98">L254+L267</f>
        <v>225.02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94</v>
      </c>
      <c r="F269" s="52">
        <v>200</v>
      </c>
      <c r="G269" s="53">
        <v>17</v>
      </c>
      <c r="H269" s="53">
        <v>17</v>
      </c>
      <c r="I269" s="53">
        <v>42</v>
      </c>
      <c r="J269" s="53">
        <v>386</v>
      </c>
      <c r="K269" s="41" t="s">
        <v>95</v>
      </c>
      <c r="L269" s="40"/>
    </row>
    <row r="270" spans="1:12" ht="15" x14ac:dyDescent="0.25">
      <c r="A270" s="14"/>
      <c r="B270" s="15"/>
      <c r="C270" s="11"/>
      <c r="D270" s="6"/>
      <c r="E270" s="69"/>
      <c r="F270" s="70"/>
      <c r="G270" s="70"/>
      <c r="H270" s="70"/>
      <c r="I270" s="70"/>
      <c r="J270" s="70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90</v>
      </c>
      <c r="F271" s="52">
        <v>200</v>
      </c>
      <c r="G271" s="53">
        <v>0</v>
      </c>
      <c r="H271" s="53">
        <v>0</v>
      </c>
      <c r="I271" s="53">
        <v>15</v>
      </c>
      <c r="J271" s="53">
        <v>61</v>
      </c>
      <c r="K271" s="44">
        <v>1675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100</v>
      </c>
      <c r="F272" s="52">
        <v>40</v>
      </c>
      <c r="G272" s="62">
        <v>2</v>
      </c>
      <c r="H272" s="62">
        <v>0</v>
      </c>
      <c r="I272" s="62">
        <v>21</v>
      </c>
      <c r="J272" s="52">
        <v>96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69"/>
      <c r="F273" s="70"/>
      <c r="G273" s="70"/>
      <c r="H273" s="70"/>
      <c r="I273" s="70"/>
      <c r="J273" s="70"/>
      <c r="K273" s="44"/>
      <c r="L273" s="43"/>
    </row>
    <row r="274" spans="1:12" ht="15" x14ac:dyDescent="0.25">
      <c r="A274" s="14"/>
      <c r="B274" s="15"/>
      <c r="C274" s="11"/>
      <c r="D274" s="68" t="s">
        <v>26</v>
      </c>
      <c r="E274" s="51" t="s">
        <v>70</v>
      </c>
      <c r="F274" s="52">
        <v>60</v>
      </c>
      <c r="G274" s="53">
        <v>1</v>
      </c>
      <c r="H274" s="53">
        <v>4</v>
      </c>
      <c r="I274" s="53">
        <v>4</v>
      </c>
      <c r="J274" s="53">
        <v>53</v>
      </c>
      <c r="K274" s="44" t="s">
        <v>71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112.51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20</v>
      </c>
      <c r="H279" s="19">
        <f t="shared" si="99"/>
        <v>21</v>
      </c>
      <c r="I279" s="19">
        <f t="shared" si="99"/>
        <v>82</v>
      </c>
      <c r="J279" s="19">
        <f t="shared" si="99"/>
        <v>596</v>
      </c>
      <c r="K279" s="25"/>
      <c r="L279" s="19">
        <f t="shared" ref="L279" si="100">SUM(L269:L278)</f>
        <v>112.51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101</v>
      </c>
      <c r="F280" s="52">
        <v>60</v>
      </c>
      <c r="G280" s="53">
        <v>1</v>
      </c>
      <c r="H280" s="53">
        <v>4</v>
      </c>
      <c r="I280" s="53">
        <v>4</v>
      </c>
      <c r="J280" s="53">
        <v>54</v>
      </c>
      <c r="K280" s="44">
        <v>1672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135</v>
      </c>
      <c r="F281" s="52">
        <v>200</v>
      </c>
      <c r="G281" s="53">
        <v>4</v>
      </c>
      <c r="H281" s="53">
        <v>7</v>
      </c>
      <c r="I281" s="53">
        <v>11</v>
      </c>
      <c r="J281" s="53">
        <v>122</v>
      </c>
      <c r="K281" s="44" t="s">
        <v>75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76</v>
      </c>
      <c r="F282" s="52">
        <v>90</v>
      </c>
      <c r="G282" s="53">
        <v>16</v>
      </c>
      <c r="H282" s="53">
        <v>12</v>
      </c>
      <c r="I282" s="53">
        <v>3</v>
      </c>
      <c r="J282" s="53">
        <v>183</v>
      </c>
      <c r="K282" s="44" t="s">
        <v>77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78</v>
      </c>
      <c r="F283" s="52">
        <v>150</v>
      </c>
      <c r="G283" s="53">
        <v>7</v>
      </c>
      <c r="H283" s="53">
        <v>5</v>
      </c>
      <c r="I283" s="53">
        <v>36</v>
      </c>
      <c r="J283" s="53">
        <v>217</v>
      </c>
      <c r="K283" s="44" t="s">
        <v>79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49</v>
      </c>
      <c r="F284" s="52">
        <v>180</v>
      </c>
      <c r="G284" s="53">
        <v>0</v>
      </c>
      <c r="H284" s="53">
        <v>0</v>
      </c>
      <c r="I284" s="53">
        <v>15</v>
      </c>
      <c r="J284" s="53">
        <v>60</v>
      </c>
      <c r="K284" s="44" t="s">
        <v>80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100</v>
      </c>
      <c r="F285" s="52">
        <v>20</v>
      </c>
      <c r="G285" s="62">
        <v>1</v>
      </c>
      <c r="H285" s="62">
        <v>0</v>
      </c>
      <c r="I285" s="62">
        <v>10</v>
      </c>
      <c r="J285" s="52">
        <v>48</v>
      </c>
      <c r="K285" s="44">
        <v>653</v>
      </c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69</v>
      </c>
      <c r="F286" s="52">
        <v>20</v>
      </c>
      <c r="G286" s="62">
        <v>1</v>
      </c>
      <c r="H286" s="62">
        <v>0</v>
      </c>
      <c r="I286" s="62">
        <v>10</v>
      </c>
      <c r="J286" s="52">
        <v>48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112.51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101">SUM(G280:G291)</f>
        <v>30</v>
      </c>
      <c r="H292" s="19">
        <f t="shared" si="101"/>
        <v>28</v>
      </c>
      <c r="I292" s="19">
        <f t="shared" si="101"/>
        <v>89</v>
      </c>
      <c r="J292" s="19">
        <f t="shared" si="101"/>
        <v>732</v>
      </c>
      <c r="K292" s="25"/>
      <c r="L292" s="19">
        <f t="shared" ref="L292" si="102">SUM(L280:L291)</f>
        <v>112.51</v>
      </c>
    </row>
    <row r="293" spans="1:12" ht="15.75" thickBot="1" x14ac:dyDescent="0.25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1220</v>
      </c>
      <c r="G293" s="32">
        <f t="shared" ref="G293:J293" si="103">G279+G292</f>
        <v>50</v>
      </c>
      <c r="H293" s="32">
        <f t="shared" si="103"/>
        <v>49</v>
      </c>
      <c r="I293" s="32">
        <f t="shared" si="103"/>
        <v>171</v>
      </c>
      <c r="J293" s="32">
        <f t="shared" si="103"/>
        <v>1328</v>
      </c>
      <c r="K293" s="32"/>
      <c r="L293" s="32">
        <f t="shared" ref="L293" si="104">L279+L292</f>
        <v>225.02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136</v>
      </c>
      <c r="F294" s="52">
        <v>200</v>
      </c>
      <c r="G294" s="53">
        <v>14</v>
      </c>
      <c r="H294" s="62">
        <v>18</v>
      </c>
      <c r="I294" s="53">
        <v>5</v>
      </c>
      <c r="J294" s="53">
        <v>237</v>
      </c>
      <c r="K294" s="41" t="s">
        <v>137</v>
      </c>
      <c r="L294" s="40"/>
    </row>
    <row r="295" spans="1:12" ht="15" x14ac:dyDescent="0.25">
      <c r="A295" s="23"/>
      <c r="B295" s="15"/>
      <c r="C295" s="11"/>
      <c r="D295" s="6"/>
      <c r="E295" s="69"/>
      <c r="F295" s="70"/>
      <c r="G295" s="70"/>
      <c r="H295" s="70"/>
      <c r="I295" s="70"/>
      <c r="J295" s="70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170</v>
      </c>
      <c r="F296" s="52">
        <v>200</v>
      </c>
      <c r="G296" s="53">
        <v>2</v>
      </c>
      <c r="H296" s="53">
        <v>2</v>
      </c>
      <c r="I296" s="53">
        <v>20</v>
      </c>
      <c r="J296" s="53">
        <v>99</v>
      </c>
      <c r="K296" s="44" t="s">
        <v>61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100</v>
      </c>
      <c r="F297" s="52">
        <v>40</v>
      </c>
      <c r="G297" s="62">
        <v>2</v>
      </c>
      <c r="H297" s="62">
        <v>0</v>
      </c>
      <c r="I297" s="62">
        <v>21</v>
      </c>
      <c r="J297" s="52">
        <v>96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45</v>
      </c>
      <c r="F298" s="52">
        <v>100</v>
      </c>
      <c r="G298" s="62">
        <v>1</v>
      </c>
      <c r="H298" s="62">
        <v>0</v>
      </c>
      <c r="I298" s="62">
        <v>9</v>
      </c>
      <c r="J298" s="62">
        <v>39</v>
      </c>
      <c r="K298" s="44" t="s">
        <v>40</v>
      </c>
      <c r="L298" s="43"/>
    </row>
    <row r="299" spans="1:12" ht="15" x14ac:dyDescent="0.25">
      <c r="A299" s="23"/>
      <c r="B299" s="15"/>
      <c r="C299" s="11"/>
      <c r="D299" s="68" t="s">
        <v>26</v>
      </c>
      <c r="E299" s="51"/>
      <c r="F299" s="52"/>
      <c r="G299" s="53"/>
      <c r="H299" s="53"/>
      <c r="I299" s="62"/>
      <c r="J299" s="62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112.51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19</v>
      </c>
      <c r="H303" s="19">
        <f t="shared" si="105"/>
        <v>20</v>
      </c>
      <c r="I303" s="19">
        <f t="shared" si="105"/>
        <v>55</v>
      </c>
      <c r="J303" s="19">
        <f t="shared" si="105"/>
        <v>471</v>
      </c>
      <c r="K303" s="25"/>
      <c r="L303" s="19">
        <f t="shared" ref="L303" si="106">SUM(L294:L302)</f>
        <v>112.51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1" t="s">
        <v>46</v>
      </c>
      <c r="F304" s="72">
        <v>60</v>
      </c>
      <c r="G304" s="73">
        <v>1</v>
      </c>
      <c r="H304" s="73">
        <v>4</v>
      </c>
      <c r="I304" s="73">
        <v>5</v>
      </c>
      <c r="J304" s="73">
        <v>54</v>
      </c>
      <c r="K304" s="44" t="s">
        <v>83</v>
      </c>
      <c r="L304" s="43"/>
    </row>
    <row r="305" spans="1:12" ht="15" x14ac:dyDescent="0.25">
      <c r="A305" s="23"/>
      <c r="B305" s="15"/>
      <c r="C305" s="11"/>
      <c r="D305" s="7" t="s">
        <v>27</v>
      </c>
      <c r="E305" s="71" t="s">
        <v>116</v>
      </c>
      <c r="F305" s="72">
        <v>200</v>
      </c>
      <c r="G305" s="73">
        <v>5</v>
      </c>
      <c r="H305" s="73">
        <v>7</v>
      </c>
      <c r="I305" s="73">
        <v>15</v>
      </c>
      <c r="J305" s="73">
        <v>142</v>
      </c>
      <c r="K305" s="44" t="s">
        <v>117</v>
      </c>
      <c r="L305" s="43"/>
    </row>
    <row r="306" spans="1:12" ht="15" x14ac:dyDescent="0.25">
      <c r="A306" s="23"/>
      <c r="B306" s="15"/>
      <c r="C306" s="11"/>
      <c r="D306" s="7" t="s">
        <v>28</v>
      </c>
      <c r="E306" s="74" t="s">
        <v>47</v>
      </c>
      <c r="F306" s="72">
        <v>90</v>
      </c>
      <c r="G306" s="75">
        <v>10</v>
      </c>
      <c r="H306" s="75">
        <v>9</v>
      </c>
      <c r="I306" s="75">
        <v>20</v>
      </c>
      <c r="J306" s="75">
        <v>208</v>
      </c>
      <c r="K306" s="44" t="s">
        <v>86</v>
      </c>
      <c r="L306" s="43"/>
    </row>
    <row r="307" spans="1:12" ht="15" x14ac:dyDescent="0.25">
      <c r="A307" s="23"/>
      <c r="B307" s="15"/>
      <c r="C307" s="11"/>
      <c r="D307" s="7" t="s">
        <v>29</v>
      </c>
      <c r="E307" s="71" t="s">
        <v>87</v>
      </c>
      <c r="F307" s="72">
        <v>150</v>
      </c>
      <c r="G307" s="73">
        <v>3</v>
      </c>
      <c r="H307" s="73">
        <v>5</v>
      </c>
      <c r="I307" s="73">
        <v>23</v>
      </c>
      <c r="J307" s="73">
        <v>150</v>
      </c>
      <c r="K307" s="44" t="s">
        <v>88</v>
      </c>
      <c r="L307" s="43"/>
    </row>
    <row r="308" spans="1:12" ht="15" x14ac:dyDescent="0.25">
      <c r="A308" s="23"/>
      <c r="B308" s="15"/>
      <c r="C308" s="11"/>
      <c r="D308" s="7" t="s">
        <v>30</v>
      </c>
      <c r="E308" s="71" t="s">
        <v>89</v>
      </c>
      <c r="F308" s="72">
        <v>180</v>
      </c>
      <c r="G308" s="72">
        <v>0</v>
      </c>
      <c r="H308" s="76">
        <v>0</v>
      </c>
      <c r="I308" s="76">
        <v>20</v>
      </c>
      <c r="J308" s="72">
        <v>81</v>
      </c>
      <c r="K308" s="44">
        <v>116</v>
      </c>
      <c r="L308" s="43"/>
    </row>
    <row r="309" spans="1:12" ht="15" x14ac:dyDescent="0.25">
      <c r="A309" s="23"/>
      <c r="B309" s="15"/>
      <c r="C309" s="11"/>
      <c r="D309" s="7" t="s">
        <v>31</v>
      </c>
      <c r="E309" s="71" t="s">
        <v>100</v>
      </c>
      <c r="F309" s="72">
        <v>20</v>
      </c>
      <c r="G309" s="76">
        <v>1</v>
      </c>
      <c r="H309" s="76">
        <v>0</v>
      </c>
      <c r="I309" s="76">
        <v>10</v>
      </c>
      <c r="J309" s="72">
        <v>48</v>
      </c>
      <c r="K309" s="44">
        <v>653</v>
      </c>
      <c r="L309" s="43"/>
    </row>
    <row r="310" spans="1:12" ht="15" x14ac:dyDescent="0.25">
      <c r="A310" s="23"/>
      <c r="B310" s="15"/>
      <c r="C310" s="11"/>
      <c r="D310" s="7" t="s">
        <v>32</v>
      </c>
      <c r="E310" s="71" t="s">
        <v>111</v>
      </c>
      <c r="F310" s="72">
        <v>20</v>
      </c>
      <c r="G310" s="76">
        <v>1</v>
      </c>
      <c r="H310" s="76">
        <v>0</v>
      </c>
      <c r="I310" s="76">
        <v>10</v>
      </c>
      <c r="J310" s="72">
        <v>48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112.51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7">SUM(G304:G315)</f>
        <v>21</v>
      </c>
      <c r="H316" s="19">
        <f t="shared" si="107"/>
        <v>25</v>
      </c>
      <c r="I316" s="19">
        <f t="shared" si="107"/>
        <v>103</v>
      </c>
      <c r="J316" s="19">
        <f t="shared" si="107"/>
        <v>731</v>
      </c>
      <c r="K316" s="25"/>
      <c r="L316" s="19">
        <f t="shared" ref="L316" si="108">SUM(L304:L315)</f>
        <v>112.51</v>
      </c>
    </row>
    <row r="317" spans="1:12" ht="15.75" thickBot="1" x14ac:dyDescent="0.25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1260</v>
      </c>
      <c r="G317" s="32">
        <f t="shared" ref="G317:J317" si="109">G303+G316</f>
        <v>40</v>
      </c>
      <c r="H317" s="32">
        <f t="shared" si="109"/>
        <v>45</v>
      </c>
      <c r="I317" s="32">
        <f t="shared" si="109"/>
        <v>158</v>
      </c>
      <c r="J317" s="32">
        <f t="shared" si="109"/>
        <v>1202</v>
      </c>
      <c r="K317" s="32"/>
      <c r="L317" s="32">
        <f t="shared" ref="L317" si="110">L303+L316</f>
        <v>225.02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171</v>
      </c>
      <c r="F318" s="52">
        <v>120</v>
      </c>
      <c r="G318" s="53">
        <v>11</v>
      </c>
      <c r="H318" s="53">
        <v>17</v>
      </c>
      <c r="I318" s="53">
        <v>15</v>
      </c>
      <c r="J318" s="53">
        <v>258</v>
      </c>
      <c r="K318" s="41">
        <v>1772</v>
      </c>
      <c r="L318" s="40"/>
    </row>
    <row r="319" spans="1:12" ht="15" x14ac:dyDescent="0.25">
      <c r="A319" s="23"/>
      <c r="B319" s="15"/>
      <c r="C319" s="11"/>
      <c r="D319" s="77" t="s">
        <v>21</v>
      </c>
      <c r="E319" s="51" t="s">
        <v>42</v>
      </c>
      <c r="F319" s="52">
        <v>150</v>
      </c>
      <c r="G319" s="53">
        <v>7</v>
      </c>
      <c r="H319" s="53">
        <v>4</v>
      </c>
      <c r="I319" s="53">
        <v>46</v>
      </c>
      <c r="J319" s="53">
        <v>252</v>
      </c>
      <c r="K319" s="44" t="s">
        <v>67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138</v>
      </c>
      <c r="F320" s="52">
        <v>200</v>
      </c>
      <c r="G320" s="53">
        <v>0</v>
      </c>
      <c r="H320" s="53">
        <v>0</v>
      </c>
      <c r="I320" s="53">
        <v>15</v>
      </c>
      <c r="J320" s="53">
        <v>61</v>
      </c>
      <c r="K320" s="44" t="s">
        <v>91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68</v>
      </c>
      <c r="F321" s="52">
        <v>30</v>
      </c>
      <c r="G321" s="62">
        <v>2</v>
      </c>
      <c r="H321" s="62">
        <v>0</v>
      </c>
      <c r="I321" s="62">
        <v>16</v>
      </c>
      <c r="J321" s="52">
        <v>72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8" t="s">
        <v>26</v>
      </c>
      <c r="E323" s="51"/>
      <c r="F323" s="52"/>
      <c r="G323" s="53"/>
      <c r="H323" s="62"/>
      <c r="I323" s="53"/>
      <c r="J323" s="62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112.51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11">SUM(G318:G327)</f>
        <v>20</v>
      </c>
      <c r="H328" s="19">
        <f t="shared" si="111"/>
        <v>21</v>
      </c>
      <c r="I328" s="19">
        <f t="shared" si="111"/>
        <v>92</v>
      </c>
      <c r="J328" s="19">
        <f t="shared" si="111"/>
        <v>643</v>
      </c>
      <c r="K328" s="25"/>
      <c r="L328" s="19">
        <f t="shared" ref="L328" si="112">SUM(L318:L327)</f>
        <v>112.51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70</v>
      </c>
      <c r="F329" s="52">
        <v>60</v>
      </c>
      <c r="G329" s="53">
        <v>1</v>
      </c>
      <c r="H329" s="53">
        <v>4</v>
      </c>
      <c r="I329" s="53">
        <v>4</v>
      </c>
      <c r="J329" s="53">
        <v>53</v>
      </c>
      <c r="K329" s="44">
        <v>1801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172</v>
      </c>
      <c r="F330" s="52">
        <v>200</v>
      </c>
      <c r="G330" s="53">
        <v>4</v>
      </c>
      <c r="H330" s="62">
        <v>7</v>
      </c>
      <c r="I330" s="53">
        <v>12</v>
      </c>
      <c r="J330" s="53">
        <v>127</v>
      </c>
      <c r="K330" s="44">
        <v>1440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173</v>
      </c>
      <c r="F331" s="52">
        <v>90</v>
      </c>
      <c r="G331" s="53">
        <v>16</v>
      </c>
      <c r="H331" s="53">
        <v>13</v>
      </c>
      <c r="I331" s="53">
        <v>3</v>
      </c>
      <c r="J331" s="53">
        <v>194</v>
      </c>
      <c r="K331" s="44" t="s">
        <v>139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114</v>
      </c>
      <c r="F332" s="52">
        <v>150</v>
      </c>
      <c r="G332" s="53">
        <v>4</v>
      </c>
      <c r="H332" s="53">
        <v>4</v>
      </c>
      <c r="I332" s="53">
        <v>41</v>
      </c>
      <c r="J332" s="53">
        <v>218</v>
      </c>
      <c r="K332" s="44" t="s">
        <v>115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174</v>
      </c>
      <c r="F333" s="52">
        <v>180</v>
      </c>
      <c r="G333" s="53">
        <v>0</v>
      </c>
      <c r="H333" s="53">
        <v>0</v>
      </c>
      <c r="I333" s="62">
        <v>15</v>
      </c>
      <c r="J333" s="53">
        <v>62</v>
      </c>
      <c r="K333" s="44" t="s">
        <v>97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100</v>
      </c>
      <c r="F334" s="52">
        <v>20</v>
      </c>
      <c r="G334" s="62">
        <v>1</v>
      </c>
      <c r="H334" s="62">
        <v>0</v>
      </c>
      <c r="I334" s="62">
        <v>10</v>
      </c>
      <c r="J334" s="52">
        <v>48</v>
      </c>
      <c r="K334" s="44">
        <v>653</v>
      </c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111</v>
      </c>
      <c r="F335" s="52">
        <v>20</v>
      </c>
      <c r="G335" s="62">
        <v>1</v>
      </c>
      <c r="H335" s="62">
        <v>0</v>
      </c>
      <c r="I335" s="62">
        <v>10</v>
      </c>
      <c r="J335" s="52">
        <v>48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112.51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13">SUM(G329:G340)</f>
        <v>27</v>
      </c>
      <c r="H341" s="19">
        <f t="shared" si="113"/>
        <v>28</v>
      </c>
      <c r="I341" s="19">
        <f t="shared" si="113"/>
        <v>95</v>
      </c>
      <c r="J341" s="19">
        <f t="shared" si="113"/>
        <v>750</v>
      </c>
      <c r="K341" s="25"/>
      <c r="L341" s="19">
        <f t="shared" ref="L341" si="114">SUM(L329:L340)</f>
        <v>112.51</v>
      </c>
    </row>
    <row r="342" spans="1:12" ht="15.75" thickBot="1" x14ac:dyDescent="0.25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1220</v>
      </c>
      <c r="G342" s="32">
        <f t="shared" ref="G342:J342" si="115">G328+G341</f>
        <v>47</v>
      </c>
      <c r="H342" s="32">
        <f t="shared" si="115"/>
        <v>49</v>
      </c>
      <c r="I342" s="32">
        <f t="shared" si="115"/>
        <v>187</v>
      </c>
      <c r="J342" s="32">
        <f t="shared" si="115"/>
        <v>1393</v>
      </c>
      <c r="K342" s="32"/>
      <c r="L342" s="32">
        <f t="shared" ref="L342" si="116">L328+L341</f>
        <v>225.02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1" t="s">
        <v>53</v>
      </c>
      <c r="F343" s="72">
        <v>200</v>
      </c>
      <c r="G343" s="78">
        <v>22</v>
      </c>
      <c r="H343" s="78">
        <v>21</v>
      </c>
      <c r="I343" s="78">
        <v>69</v>
      </c>
      <c r="J343" s="78">
        <v>557</v>
      </c>
      <c r="K343" s="41" t="s">
        <v>129</v>
      </c>
      <c r="L343" s="40"/>
    </row>
    <row r="344" spans="1:12" ht="15" x14ac:dyDescent="0.25">
      <c r="A344" s="23"/>
      <c r="B344" s="15"/>
      <c r="C344" s="11"/>
      <c r="D344" s="6"/>
      <c r="E344" s="69"/>
      <c r="F344" s="70"/>
      <c r="G344" s="70"/>
      <c r="H344" s="70"/>
      <c r="I344" s="70"/>
      <c r="J344" s="70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1" t="s">
        <v>159</v>
      </c>
      <c r="F345" s="72">
        <v>205</v>
      </c>
      <c r="G345" s="76">
        <v>0</v>
      </c>
      <c r="H345" s="73">
        <v>0</v>
      </c>
      <c r="I345" s="76">
        <v>15</v>
      </c>
      <c r="J345" s="73">
        <v>62</v>
      </c>
      <c r="K345" s="44">
        <v>404</v>
      </c>
      <c r="L345" s="43"/>
    </row>
    <row r="346" spans="1:12" ht="15" x14ac:dyDescent="0.25">
      <c r="A346" s="23"/>
      <c r="B346" s="15"/>
      <c r="C346" s="11"/>
      <c r="D346" s="7" t="s">
        <v>23</v>
      </c>
      <c r="E346" s="71"/>
      <c r="F346" s="72"/>
      <c r="G346" s="76"/>
      <c r="H346" s="76"/>
      <c r="I346" s="76"/>
      <c r="J346" s="72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1" t="s">
        <v>45</v>
      </c>
      <c r="F347" s="72">
        <v>100</v>
      </c>
      <c r="G347" s="76">
        <v>1</v>
      </c>
      <c r="H347" s="76">
        <v>0</v>
      </c>
      <c r="I347" s="76">
        <v>9</v>
      </c>
      <c r="J347" s="76">
        <v>39</v>
      </c>
      <c r="K347" s="44" t="s">
        <v>54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112.51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7">SUM(G343:G352)</f>
        <v>23</v>
      </c>
      <c r="H353" s="19">
        <f t="shared" si="117"/>
        <v>21</v>
      </c>
      <c r="I353" s="19">
        <f t="shared" si="117"/>
        <v>93</v>
      </c>
      <c r="J353" s="19">
        <f t="shared" si="117"/>
        <v>658</v>
      </c>
      <c r="K353" s="25"/>
      <c r="L353" s="19">
        <f t="shared" ref="L353" si="118">SUM(L343:L352)</f>
        <v>112.51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48</v>
      </c>
      <c r="F354" s="52">
        <v>60</v>
      </c>
      <c r="G354" s="53">
        <v>1</v>
      </c>
      <c r="H354" s="53">
        <v>5</v>
      </c>
      <c r="I354" s="53">
        <v>5</v>
      </c>
      <c r="J354" s="53">
        <v>66</v>
      </c>
      <c r="K354" s="44">
        <v>462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175</v>
      </c>
      <c r="F355" s="52">
        <v>200</v>
      </c>
      <c r="G355" s="53">
        <v>5</v>
      </c>
      <c r="H355" s="53">
        <v>8</v>
      </c>
      <c r="I355" s="62">
        <v>17</v>
      </c>
      <c r="J355" s="53">
        <v>165</v>
      </c>
      <c r="K355" s="44" t="s">
        <v>140</v>
      </c>
      <c r="L355" s="43"/>
    </row>
    <row r="356" spans="1:12" ht="15" x14ac:dyDescent="0.25">
      <c r="A356" s="23"/>
      <c r="B356" s="15"/>
      <c r="C356" s="11"/>
      <c r="D356" s="7" t="s">
        <v>28</v>
      </c>
      <c r="E356" s="51" t="s">
        <v>105</v>
      </c>
      <c r="F356" s="52">
        <v>90</v>
      </c>
      <c r="G356" s="53">
        <v>11</v>
      </c>
      <c r="H356" s="53">
        <v>14</v>
      </c>
      <c r="I356" s="53">
        <v>11</v>
      </c>
      <c r="J356" s="53">
        <v>208</v>
      </c>
      <c r="K356" s="44" t="s">
        <v>106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87</v>
      </c>
      <c r="F357" s="52">
        <v>150</v>
      </c>
      <c r="G357" s="53">
        <v>3</v>
      </c>
      <c r="H357" s="53">
        <v>5</v>
      </c>
      <c r="I357" s="62">
        <v>23</v>
      </c>
      <c r="J357" s="53">
        <v>150</v>
      </c>
      <c r="K357" s="44">
        <v>1720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151</v>
      </c>
      <c r="F358" s="52">
        <v>180</v>
      </c>
      <c r="G358" s="53">
        <v>0</v>
      </c>
      <c r="H358" s="53">
        <v>0</v>
      </c>
      <c r="I358" s="62">
        <v>15</v>
      </c>
      <c r="J358" s="53">
        <v>61</v>
      </c>
      <c r="K358" s="44" t="s">
        <v>107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100</v>
      </c>
      <c r="F359" s="52">
        <v>20</v>
      </c>
      <c r="G359" s="62">
        <v>1</v>
      </c>
      <c r="H359" s="62">
        <v>0</v>
      </c>
      <c r="I359" s="62">
        <v>10</v>
      </c>
      <c r="J359" s="52">
        <v>48</v>
      </c>
      <c r="K359" s="44">
        <v>653</v>
      </c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111</v>
      </c>
      <c r="F360" s="52">
        <v>20</v>
      </c>
      <c r="G360" s="62">
        <v>1</v>
      </c>
      <c r="H360" s="62">
        <v>0</v>
      </c>
      <c r="I360" s="62">
        <v>10</v>
      </c>
      <c r="J360" s="52">
        <v>48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112.51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720</v>
      </c>
      <c r="G366" s="19">
        <f t="shared" ref="G366:J366" si="119">SUM(G354:G365)</f>
        <v>22</v>
      </c>
      <c r="H366" s="19">
        <f t="shared" si="119"/>
        <v>32</v>
      </c>
      <c r="I366" s="19">
        <f t="shared" si="119"/>
        <v>91</v>
      </c>
      <c r="J366" s="19">
        <f t="shared" si="119"/>
        <v>746</v>
      </c>
      <c r="K366" s="25"/>
      <c r="L366" s="19">
        <f t="shared" ref="L366" si="120">SUM(L354:L365)</f>
        <v>112.51</v>
      </c>
    </row>
    <row r="367" spans="1:12" ht="15.75" thickBot="1" x14ac:dyDescent="0.25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1225</v>
      </c>
      <c r="G367" s="32">
        <f t="shared" ref="G367:J367" si="121">G353+G366</f>
        <v>45</v>
      </c>
      <c r="H367" s="32">
        <f t="shared" si="121"/>
        <v>53</v>
      </c>
      <c r="I367" s="32">
        <f t="shared" si="121"/>
        <v>184</v>
      </c>
      <c r="J367" s="32">
        <f t="shared" si="121"/>
        <v>1404</v>
      </c>
      <c r="K367" s="32"/>
      <c r="L367" s="32">
        <f t="shared" ref="L367" si="122">L353+L366</f>
        <v>225.02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1" t="s">
        <v>160</v>
      </c>
      <c r="F368" s="72">
        <v>150</v>
      </c>
      <c r="G368" s="73">
        <v>5</v>
      </c>
      <c r="H368" s="73">
        <v>6</v>
      </c>
      <c r="I368" s="73">
        <v>22</v>
      </c>
      <c r="J368" s="73">
        <v>162</v>
      </c>
      <c r="K368" s="41" t="s">
        <v>108</v>
      </c>
      <c r="L368" s="40"/>
    </row>
    <row r="369" spans="1:12" ht="15" x14ac:dyDescent="0.25">
      <c r="A369" s="23"/>
      <c r="B369" s="15"/>
      <c r="C369" s="11"/>
      <c r="D369" s="6"/>
      <c r="E369" s="71"/>
      <c r="F369" s="72"/>
      <c r="G369" s="73"/>
      <c r="H369" s="73"/>
      <c r="I369" s="73"/>
      <c r="J369" s="7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1" t="s">
        <v>82</v>
      </c>
      <c r="F370" s="72">
        <v>200</v>
      </c>
      <c r="G370" s="73">
        <v>2</v>
      </c>
      <c r="H370" s="73">
        <v>2</v>
      </c>
      <c r="I370" s="73">
        <v>19</v>
      </c>
      <c r="J370" s="73">
        <v>99</v>
      </c>
      <c r="K370" s="44" t="s">
        <v>61</v>
      </c>
      <c r="L370" s="43"/>
    </row>
    <row r="371" spans="1:12" ht="15" x14ac:dyDescent="0.25">
      <c r="A371" s="23"/>
      <c r="B371" s="15"/>
      <c r="C371" s="11"/>
      <c r="D371" s="7" t="s">
        <v>23</v>
      </c>
      <c r="E371" s="69" t="s">
        <v>100</v>
      </c>
      <c r="F371" s="70">
        <v>20</v>
      </c>
      <c r="G371" s="70">
        <v>1</v>
      </c>
      <c r="H371" s="70">
        <v>0</v>
      </c>
      <c r="I371" s="70">
        <v>10</v>
      </c>
      <c r="J371" s="70">
        <v>48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1" t="s">
        <v>45</v>
      </c>
      <c r="F372" s="72">
        <v>100</v>
      </c>
      <c r="G372" s="76">
        <v>1</v>
      </c>
      <c r="H372" s="76">
        <v>0</v>
      </c>
      <c r="I372" s="76">
        <v>9</v>
      </c>
      <c r="J372" s="72">
        <v>39</v>
      </c>
      <c r="K372" s="44" t="s">
        <v>40</v>
      </c>
      <c r="L372" s="43"/>
    </row>
    <row r="373" spans="1:12" ht="15" x14ac:dyDescent="0.25">
      <c r="A373" s="23"/>
      <c r="B373" s="15"/>
      <c r="C373" s="11"/>
      <c r="D373" s="7"/>
      <c r="E373" s="71" t="s">
        <v>176</v>
      </c>
      <c r="F373" s="72">
        <v>55</v>
      </c>
      <c r="G373" s="75">
        <v>7</v>
      </c>
      <c r="H373" s="75">
        <v>9</v>
      </c>
      <c r="I373" s="75">
        <v>16</v>
      </c>
      <c r="J373" s="75">
        <v>172</v>
      </c>
      <c r="K373" s="44">
        <v>1273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112.51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16</v>
      </c>
      <c r="H378" s="19">
        <f t="shared" ref="H378:I378" si="123">SUM(H368:H377)</f>
        <v>17</v>
      </c>
      <c r="I378" s="19">
        <f t="shared" si="123"/>
        <v>76</v>
      </c>
      <c r="J378" s="19">
        <f>SUM(J368:J377)</f>
        <v>520</v>
      </c>
      <c r="K378" s="25"/>
      <c r="L378" s="19">
        <f t="shared" ref="L378" si="124">SUM(L368:L377)</f>
        <v>112.51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46</v>
      </c>
      <c r="F379" s="52">
        <v>60</v>
      </c>
      <c r="G379" s="53">
        <v>1</v>
      </c>
      <c r="H379" s="53">
        <v>4</v>
      </c>
      <c r="I379" s="53">
        <v>5</v>
      </c>
      <c r="J379" s="53">
        <v>55</v>
      </c>
      <c r="K379" s="44" t="s">
        <v>83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158</v>
      </c>
      <c r="F380" s="52">
        <v>200</v>
      </c>
      <c r="G380" s="53">
        <v>4</v>
      </c>
      <c r="H380" s="53">
        <v>7</v>
      </c>
      <c r="I380" s="53">
        <v>8</v>
      </c>
      <c r="J380" s="53">
        <v>112</v>
      </c>
      <c r="K380" s="44" t="s">
        <v>93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55</v>
      </c>
      <c r="F381" s="52">
        <v>90</v>
      </c>
      <c r="G381" s="53">
        <v>16</v>
      </c>
      <c r="H381" s="53">
        <v>12</v>
      </c>
      <c r="I381" s="53">
        <v>3</v>
      </c>
      <c r="J381" s="53">
        <v>183</v>
      </c>
      <c r="K381" s="44" t="s">
        <v>130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66</v>
      </c>
      <c r="F382" s="52">
        <v>150</v>
      </c>
      <c r="G382" s="53">
        <v>7</v>
      </c>
      <c r="H382" s="53">
        <v>5</v>
      </c>
      <c r="I382" s="53">
        <v>46</v>
      </c>
      <c r="J382" s="53">
        <v>252</v>
      </c>
      <c r="K382" s="44" t="s">
        <v>67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122</v>
      </c>
      <c r="F383" s="52">
        <v>180</v>
      </c>
      <c r="G383" s="53">
        <v>0</v>
      </c>
      <c r="H383" s="53">
        <v>0</v>
      </c>
      <c r="I383" s="53">
        <v>29</v>
      </c>
      <c r="J383" s="53">
        <v>114</v>
      </c>
      <c r="K383" s="44">
        <v>1670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100</v>
      </c>
      <c r="F384" s="52">
        <v>20</v>
      </c>
      <c r="G384" s="62">
        <v>1</v>
      </c>
      <c r="H384" s="62">
        <v>0</v>
      </c>
      <c r="I384" s="62">
        <v>10</v>
      </c>
      <c r="J384" s="52">
        <v>48</v>
      </c>
      <c r="K384" s="44">
        <v>653</v>
      </c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111</v>
      </c>
      <c r="F385" s="52">
        <v>20</v>
      </c>
      <c r="G385" s="62">
        <v>1</v>
      </c>
      <c r="H385" s="62">
        <v>0</v>
      </c>
      <c r="I385" s="62">
        <v>10</v>
      </c>
      <c r="J385" s="52">
        <v>48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112.51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25">SUM(G379:G390)</f>
        <v>30</v>
      </c>
      <c r="H391" s="19">
        <f t="shared" si="125"/>
        <v>28</v>
      </c>
      <c r="I391" s="19">
        <f t="shared" si="125"/>
        <v>111</v>
      </c>
      <c r="J391" s="19">
        <f t="shared" si="125"/>
        <v>812</v>
      </c>
      <c r="K391" s="25"/>
      <c r="L391" s="19">
        <f t="shared" ref="L391" si="126">SUM(L379:L390)</f>
        <v>112.51</v>
      </c>
    </row>
    <row r="392" spans="1:12" ht="15.75" thickBot="1" x14ac:dyDescent="0.25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1245</v>
      </c>
      <c r="G392" s="32">
        <f t="shared" ref="G392:J392" si="127">G378+G391</f>
        <v>46</v>
      </c>
      <c r="H392" s="32">
        <f t="shared" si="127"/>
        <v>45</v>
      </c>
      <c r="I392" s="32">
        <f t="shared" si="127"/>
        <v>187</v>
      </c>
      <c r="J392" s="32">
        <f t="shared" si="127"/>
        <v>1332</v>
      </c>
      <c r="K392" s="32"/>
      <c r="L392" s="32">
        <f t="shared" ref="L392" si="128">L378+L391</f>
        <v>225.02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141</v>
      </c>
      <c r="F393" s="52">
        <v>120</v>
      </c>
      <c r="G393" s="53">
        <v>11</v>
      </c>
      <c r="H393" s="53">
        <v>17</v>
      </c>
      <c r="I393" s="53">
        <v>15</v>
      </c>
      <c r="J393" s="53">
        <v>258</v>
      </c>
      <c r="K393" s="41" t="s">
        <v>142</v>
      </c>
      <c r="L393" s="40"/>
    </row>
    <row r="394" spans="1:12" ht="15" x14ac:dyDescent="0.25">
      <c r="A394" s="14"/>
      <c r="B394" s="15"/>
      <c r="C394" s="11"/>
      <c r="D394" s="77" t="s">
        <v>21</v>
      </c>
      <c r="E394" s="51" t="s">
        <v>78</v>
      </c>
      <c r="F394" s="52">
        <v>150</v>
      </c>
      <c r="G394" s="53">
        <v>7</v>
      </c>
      <c r="H394" s="53">
        <v>5</v>
      </c>
      <c r="I394" s="53">
        <v>36</v>
      </c>
      <c r="J394" s="53">
        <v>217</v>
      </c>
      <c r="K394" s="44" t="s">
        <v>79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177</v>
      </c>
      <c r="F395" s="52">
        <v>200</v>
      </c>
      <c r="G395" s="53">
        <v>0</v>
      </c>
      <c r="H395" s="53">
        <v>0</v>
      </c>
      <c r="I395" s="53">
        <v>15</v>
      </c>
      <c r="J395" s="53">
        <v>61</v>
      </c>
      <c r="K395" s="44">
        <v>1675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100</v>
      </c>
      <c r="F396" s="52">
        <v>30</v>
      </c>
      <c r="G396" s="62">
        <v>2</v>
      </c>
      <c r="H396" s="62">
        <v>0</v>
      </c>
      <c r="I396" s="62">
        <v>16</v>
      </c>
      <c r="J396" s="52">
        <v>72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68" t="s">
        <v>26</v>
      </c>
      <c r="E398" s="51"/>
      <c r="F398" s="52"/>
      <c r="G398" s="53"/>
      <c r="H398" s="53"/>
      <c r="I398" s="53"/>
      <c r="J398" s="5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112.51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9">SUM(G393:G402)</f>
        <v>20</v>
      </c>
      <c r="H403" s="19">
        <f t="shared" si="129"/>
        <v>22</v>
      </c>
      <c r="I403" s="19">
        <f t="shared" si="129"/>
        <v>82</v>
      </c>
      <c r="J403" s="19">
        <f t="shared" si="129"/>
        <v>608</v>
      </c>
      <c r="K403" s="25"/>
      <c r="L403" s="19">
        <f t="shared" ref="L403" si="130">SUM(L393:L402)</f>
        <v>112.51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50</v>
      </c>
      <c r="F404" s="52">
        <v>60</v>
      </c>
      <c r="G404" s="53">
        <v>1</v>
      </c>
      <c r="H404" s="53">
        <v>4</v>
      </c>
      <c r="I404" s="53">
        <v>5</v>
      </c>
      <c r="J404" s="53">
        <v>54</v>
      </c>
      <c r="K404" s="44" t="s">
        <v>124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</v>
      </c>
      <c r="H405" s="53">
        <v>7</v>
      </c>
      <c r="I405" s="53">
        <v>13</v>
      </c>
      <c r="J405" s="53">
        <v>130</v>
      </c>
      <c r="K405" s="44" t="s">
        <v>85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143</v>
      </c>
      <c r="F406" s="52">
        <v>200</v>
      </c>
      <c r="G406" s="53">
        <v>17</v>
      </c>
      <c r="H406" s="53">
        <v>21</v>
      </c>
      <c r="I406" s="53">
        <v>24</v>
      </c>
      <c r="J406" s="53">
        <v>354</v>
      </c>
      <c r="K406" s="44" t="s">
        <v>110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/>
      <c r="F407" s="52"/>
      <c r="G407" s="53"/>
      <c r="H407" s="53"/>
      <c r="I407" s="53"/>
      <c r="J407" s="5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49</v>
      </c>
      <c r="F408" s="52">
        <v>180</v>
      </c>
      <c r="G408" s="53">
        <v>0</v>
      </c>
      <c r="H408" s="53">
        <v>0</v>
      </c>
      <c r="I408" s="53">
        <v>15</v>
      </c>
      <c r="J408" s="53">
        <v>60</v>
      </c>
      <c r="K408" s="44" t="s">
        <v>80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100</v>
      </c>
      <c r="F409" s="52">
        <v>30</v>
      </c>
      <c r="G409" s="62">
        <v>2</v>
      </c>
      <c r="H409" s="62">
        <v>0</v>
      </c>
      <c r="I409" s="62">
        <v>16</v>
      </c>
      <c r="J409" s="52">
        <v>72</v>
      </c>
      <c r="K409" s="44">
        <v>653</v>
      </c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111</v>
      </c>
      <c r="F410" s="52">
        <v>30</v>
      </c>
      <c r="G410" s="62">
        <v>2</v>
      </c>
      <c r="H410" s="62">
        <v>0</v>
      </c>
      <c r="I410" s="62">
        <v>16</v>
      </c>
      <c r="J410" s="52">
        <v>72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112.51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31">SUM(G404:G415)</f>
        <v>26</v>
      </c>
      <c r="H416" s="19">
        <f t="shared" si="131"/>
        <v>32</v>
      </c>
      <c r="I416" s="19">
        <f t="shared" si="131"/>
        <v>89</v>
      </c>
      <c r="J416" s="19">
        <f t="shared" si="131"/>
        <v>742</v>
      </c>
      <c r="K416" s="25"/>
      <c r="L416" s="19">
        <f t="shared" ref="L416" si="132">SUM(L404:L415)</f>
        <v>112.51</v>
      </c>
    </row>
    <row r="417" spans="1:12" ht="15.75" thickBot="1" x14ac:dyDescent="0.25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1200</v>
      </c>
      <c r="G417" s="32">
        <f t="shared" ref="G417:J417" si="133">G403+G416</f>
        <v>46</v>
      </c>
      <c r="H417" s="32">
        <f t="shared" si="133"/>
        <v>54</v>
      </c>
      <c r="I417" s="32">
        <f t="shared" si="133"/>
        <v>171</v>
      </c>
      <c r="J417" s="32">
        <f t="shared" si="133"/>
        <v>1350</v>
      </c>
      <c r="K417" s="32"/>
      <c r="L417" s="32">
        <f t="shared" ref="L417" si="134">L403+L416</f>
        <v>225.02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1" t="s">
        <v>144</v>
      </c>
      <c r="F418" s="72">
        <v>200</v>
      </c>
      <c r="G418" s="78">
        <v>14</v>
      </c>
      <c r="H418" s="78">
        <v>18</v>
      </c>
      <c r="I418" s="78">
        <v>5</v>
      </c>
      <c r="J418" s="78">
        <v>237</v>
      </c>
      <c r="K418" s="41" t="s">
        <v>137</v>
      </c>
      <c r="L418" s="40"/>
    </row>
    <row r="419" spans="1:12" ht="15" x14ac:dyDescent="0.25">
      <c r="A419" s="23"/>
      <c r="B419" s="15"/>
      <c r="C419" s="11"/>
      <c r="D419" s="6"/>
      <c r="E419" s="71"/>
      <c r="F419" s="72"/>
      <c r="G419" s="73"/>
      <c r="H419" s="73"/>
      <c r="I419" s="73"/>
      <c r="J419" s="7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1" t="s">
        <v>170</v>
      </c>
      <c r="F420" s="72">
        <v>200</v>
      </c>
      <c r="G420" s="73">
        <v>2</v>
      </c>
      <c r="H420" s="73">
        <v>2</v>
      </c>
      <c r="I420" s="73">
        <v>20</v>
      </c>
      <c r="J420" s="73">
        <v>99</v>
      </c>
      <c r="K420" s="44" t="s">
        <v>61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1" t="s">
        <v>100</v>
      </c>
      <c r="F421" s="72">
        <v>40</v>
      </c>
      <c r="G421" s="76">
        <v>2</v>
      </c>
      <c r="H421" s="76">
        <v>0</v>
      </c>
      <c r="I421" s="76">
        <v>21</v>
      </c>
      <c r="J421" s="72">
        <v>96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1" t="s">
        <v>45</v>
      </c>
      <c r="F422" s="72">
        <v>100</v>
      </c>
      <c r="G422" s="76">
        <v>1</v>
      </c>
      <c r="H422" s="76">
        <v>0</v>
      </c>
      <c r="I422" s="76">
        <v>9</v>
      </c>
      <c r="J422" s="76">
        <v>39</v>
      </c>
      <c r="K422" s="44" t="s">
        <v>40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112.51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19</v>
      </c>
      <c r="H426" s="19">
        <f t="shared" si="135"/>
        <v>20</v>
      </c>
      <c r="I426" s="19">
        <f t="shared" si="135"/>
        <v>55</v>
      </c>
      <c r="J426" s="19">
        <f t="shared" si="135"/>
        <v>471</v>
      </c>
      <c r="K426" s="25"/>
      <c r="L426" s="19">
        <f t="shared" ref="L426" si="136">SUM(L418:L425)</f>
        <v>112.51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4" t="s">
        <v>178</v>
      </c>
      <c r="F427" s="72">
        <v>60</v>
      </c>
      <c r="G427" s="78">
        <v>1</v>
      </c>
      <c r="H427" s="78">
        <v>4</v>
      </c>
      <c r="I427" s="78">
        <v>4</v>
      </c>
      <c r="J427" s="78">
        <v>54</v>
      </c>
      <c r="K427" s="44">
        <v>1672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1" t="s">
        <v>145</v>
      </c>
      <c r="F428" s="72">
        <v>200</v>
      </c>
      <c r="G428" s="73">
        <v>4</v>
      </c>
      <c r="H428" s="73">
        <v>7</v>
      </c>
      <c r="I428" s="73">
        <v>11</v>
      </c>
      <c r="J428" s="73">
        <v>122</v>
      </c>
      <c r="K428" s="44" t="s">
        <v>75</v>
      </c>
      <c r="L428" s="43"/>
    </row>
    <row r="429" spans="1:12" ht="15" x14ac:dyDescent="0.25">
      <c r="A429" s="23"/>
      <c r="B429" s="15"/>
      <c r="C429" s="11"/>
      <c r="D429" s="7" t="s">
        <v>28</v>
      </c>
      <c r="E429" s="71" t="s">
        <v>146</v>
      </c>
      <c r="F429" s="72">
        <v>90</v>
      </c>
      <c r="G429" s="73">
        <v>12</v>
      </c>
      <c r="H429" s="73">
        <v>11</v>
      </c>
      <c r="I429" s="72">
        <v>11</v>
      </c>
      <c r="J429" s="73">
        <v>190</v>
      </c>
      <c r="K429" s="44" t="s">
        <v>147</v>
      </c>
      <c r="L429" s="43"/>
    </row>
    <row r="430" spans="1:12" ht="15" x14ac:dyDescent="0.25">
      <c r="A430" s="23"/>
      <c r="B430" s="15"/>
      <c r="C430" s="11"/>
      <c r="D430" s="7" t="s">
        <v>29</v>
      </c>
      <c r="E430" s="71" t="s">
        <v>87</v>
      </c>
      <c r="F430" s="72">
        <v>150</v>
      </c>
      <c r="G430" s="73">
        <v>3</v>
      </c>
      <c r="H430" s="73">
        <v>5</v>
      </c>
      <c r="I430" s="73">
        <v>23</v>
      </c>
      <c r="J430" s="73">
        <v>150</v>
      </c>
      <c r="K430" s="44" t="s">
        <v>88</v>
      </c>
      <c r="L430" s="43"/>
    </row>
    <row r="431" spans="1:12" ht="15" x14ac:dyDescent="0.25">
      <c r="A431" s="23"/>
      <c r="B431" s="15"/>
      <c r="C431" s="11"/>
      <c r="D431" s="7" t="s">
        <v>30</v>
      </c>
      <c r="E431" s="71" t="s">
        <v>89</v>
      </c>
      <c r="F431" s="72">
        <v>180</v>
      </c>
      <c r="G431" s="72">
        <v>0</v>
      </c>
      <c r="H431" s="76">
        <v>0</v>
      </c>
      <c r="I431" s="76">
        <v>20</v>
      </c>
      <c r="J431" s="72">
        <v>81</v>
      </c>
      <c r="K431" s="44">
        <v>116</v>
      </c>
      <c r="L431" s="43"/>
    </row>
    <row r="432" spans="1:12" ht="15" x14ac:dyDescent="0.25">
      <c r="A432" s="23"/>
      <c r="B432" s="15"/>
      <c r="C432" s="11"/>
      <c r="D432" s="7" t="s">
        <v>31</v>
      </c>
      <c r="E432" s="71" t="s">
        <v>100</v>
      </c>
      <c r="F432" s="72">
        <v>30</v>
      </c>
      <c r="G432" s="76">
        <v>2</v>
      </c>
      <c r="H432" s="76">
        <v>0</v>
      </c>
      <c r="I432" s="76">
        <v>16</v>
      </c>
      <c r="J432" s="72">
        <v>72</v>
      </c>
      <c r="K432" s="44">
        <v>653</v>
      </c>
      <c r="L432" s="43"/>
    </row>
    <row r="433" spans="1:12" ht="15" x14ac:dyDescent="0.25">
      <c r="A433" s="23"/>
      <c r="B433" s="15"/>
      <c r="C433" s="11"/>
      <c r="D433" s="7" t="s">
        <v>32</v>
      </c>
      <c r="E433" s="71" t="s">
        <v>111</v>
      </c>
      <c r="F433" s="72">
        <v>30</v>
      </c>
      <c r="G433" s="76">
        <v>2</v>
      </c>
      <c r="H433" s="76">
        <v>0</v>
      </c>
      <c r="I433" s="76">
        <v>16</v>
      </c>
      <c r="J433" s="72">
        <v>72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112.51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24</v>
      </c>
      <c r="H439" s="19">
        <f t="shared" si="137"/>
        <v>27</v>
      </c>
      <c r="I439" s="19">
        <f t="shared" si="137"/>
        <v>101</v>
      </c>
      <c r="J439" s="19">
        <f t="shared" si="137"/>
        <v>741</v>
      </c>
      <c r="K439" s="25"/>
      <c r="L439" s="19">
        <f t="shared" ref="L439" si="138">SUM(L427:L438)</f>
        <v>112.51</v>
      </c>
    </row>
    <row r="440" spans="1:12" ht="15.75" thickBot="1" x14ac:dyDescent="0.25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1280</v>
      </c>
      <c r="G440" s="32">
        <f t="shared" ref="G440:J440" si="139">G426+G439</f>
        <v>43</v>
      </c>
      <c r="H440" s="32">
        <f t="shared" si="139"/>
        <v>47</v>
      </c>
      <c r="I440" s="32">
        <f t="shared" si="139"/>
        <v>156</v>
      </c>
      <c r="J440" s="32">
        <f t="shared" si="139"/>
        <v>1212</v>
      </c>
      <c r="K440" s="32"/>
      <c r="L440" s="32">
        <f t="shared" ref="L440" si="140">L426+L439</f>
        <v>225.02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127</v>
      </c>
      <c r="F441" s="52">
        <v>200</v>
      </c>
      <c r="G441" s="53">
        <v>21</v>
      </c>
      <c r="H441" s="53">
        <v>18</v>
      </c>
      <c r="I441" s="53">
        <v>37</v>
      </c>
      <c r="J441" s="53">
        <v>393</v>
      </c>
      <c r="K441" s="44" t="s">
        <v>128</v>
      </c>
      <c r="L441" s="40"/>
    </row>
    <row r="442" spans="1:12" ht="15" x14ac:dyDescent="0.25">
      <c r="A442" s="23"/>
      <c r="B442" s="15"/>
      <c r="C442" s="11"/>
      <c r="D442" s="77" t="s">
        <v>21</v>
      </c>
      <c r="E442" s="51"/>
      <c r="F442" s="52"/>
      <c r="G442" s="53"/>
      <c r="H442" s="53"/>
      <c r="I442" s="53"/>
      <c r="J442" s="5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138</v>
      </c>
      <c r="F443" s="52">
        <v>200</v>
      </c>
      <c r="G443" s="53">
        <v>0</v>
      </c>
      <c r="H443" s="53">
        <v>0</v>
      </c>
      <c r="I443" s="53">
        <v>15</v>
      </c>
      <c r="J443" s="53">
        <v>61</v>
      </c>
      <c r="K443" s="44" t="s">
        <v>91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100</v>
      </c>
      <c r="F444" s="52">
        <v>40</v>
      </c>
      <c r="G444" s="62">
        <v>2</v>
      </c>
      <c r="H444" s="62">
        <v>0</v>
      </c>
      <c r="I444" s="62">
        <v>21</v>
      </c>
      <c r="J444" s="52">
        <v>96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69"/>
      <c r="F445" s="70"/>
      <c r="G445" s="70"/>
      <c r="H445" s="70"/>
      <c r="I445" s="70"/>
      <c r="J445" s="70"/>
      <c r="K445" s="44"/>
      <c r="L445" s="43"/>
    </row>
    <row r="446" spans="1:12" ht="15" x14ac:dyDescent="0.25">
      <c r="A446" s="23"/>
      <c r="B446" s="15"/>
      <c r="C446" s="11"/>
      <c r="D446" s="68" t="s">
        <v>26</v>
      </c>
      <c r="E446" s="51" t="s">
        <v>70</v>
      </c>
      <c r="F446" s="52">
        <v>60</v>
      </c>
      <c r="G446" s="53">
        <v>1</v>
      </c>
      <c r="H446" s="53">
        <v>4</v>
      </c>
      <c r="I446" s="53">
        <v>4</v>
      </c>
      <c r="J446" s="53">
        <v>53</v>
      </c>
      <c r="K446" s="44" t="s">
        <v>71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112.51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24</v>
      </c>
      <c r="H451" s="19">
        <f t="shared" si="141"/>
        <v>22</v>
      </c>
      <c r="I451" s="19">
        <f t="shared" si="141"/>
        <v>77</v>
      </c>
      <c r="J451" s="19">
        <f t="shared" si="141"/>
        <v>603</v>
      </c>
      <c r="K451" s="25"/>
      <c r="L451" s="19">
        <f t="shared" ref="L451" si="142">SUM(L441:L450)</f>
        <v>112.51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1" t="s">
        <v>52</v>
      </c>
      <c r="F452" s="72">
        <v>60</v>
      </c>
      <c r="G452" s="73">
        <v>1</v>
      </c>
      <c r="H452" s="73">
        <v>4</v>
      </c>
      <c r="I452" s="73">
        <v>4</v>
      </c>
      <c r="J452" s="73">
        <v>54</v>
      </c>
      <c r="K452" s="44" t="s">
        <v>133</v>
      </c>
      <c r="L452" s="43"/>
    </row>
    <row r="453" spans="1:12" ht="15" x14ac:dyDescent="0.25">
      <c r="A453" s="23"/>
      <c r="B453" s="15"/>
      <c r="C453" s="11"/>
      <c r="D453" s="7" t="s">
        <v>27</v>
      </c>
      <c r="E453" s="71" t="s">
        <v>116</v>
      </c>
      <c r="F453" s="72">
        <v>200</v>
      </c>
      <c r="G453" s="73">
        <v>5</v>
      </c>
      <c r="H453" s="73">
        <v>7</v>
      </c>
      <c r="I453" s="73">
        <v>15</v>
      </c>
      <c r="J453" s="73">
        <v>142</v>
      </c>
      <c r="K453" s="44" t="s">
        <v>117</v>
      </c>
      <c r="L453" s="43"/>
    </row>
    <row r="454" spans="1:12" ht="15" x14ac:dyDescent="0.25">
      <c r="A454" s="23"/>
      <c r="B454" s="15"/>
      <c r="C454" s="11"/>
      <c r="D454" s="7" t="s">
        <v>28</v>
      </c>
      <c r="E454" s="71" t="s">
        <v>148</v>
      </c>
      <c r="F454" s="72">
        <v>90</v>
      </c>
      <c r="G454" s="73">
        <v>11</v>
      </c>
      <c r="H454" s="73">
        <v>15</v>
      </c>
      <c r="I454" s="73">
        <v>14</v>
      </c>
      <c r="J454" s="73">
        <v>234</v>
      </c>
      <c r="K454" s="44" t="s">
        <v>142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1" t="s">
        <v>66</v>
      </c>
      <c r="F455" s="72">
        <v>150</v>
      </c>
      <c r="G455" s="73">
        <v>7</v>
      </c>
      <c r="H455" s="73">
        <v>5</v>
      </c>
      <c r="I455" s="73">
        <v>46</v>
      </c>
      <c r="J455" s="73">
        <v>252</v>
      </c>
      <c r="K455" s="44" t="s">
        <v>67</v>
      </c>
      <c r="L455" s="43"/>
    </row>
    <row r="456" spans="1:12" ht="15" x14ac:dyDescent="0.25">
      <c r="A456" s="23"/>
      <c r="B456" s="15"/>
      <c r="C456" s="11"/>
      <c r="D456" s="7" t="s">
        <v>30</v>
      </c>
      <c r="E456" s="71" t="s">
        <v>96</v>
      </c>
      <c r="F456" s="72">
        <v>180</v>
      </c>
      <c r="G456" s="73">
        <v>0</v>
      </c>
      <c r="H456" s="73">
        <v>0</v>
      </c>
      <c r="I456" s="76">
        <v>15</v>
      </c>
      <c r="J456" s="73">
        <v>62</v>
      </c>
      <c r="K456" s="44" t="s">
        <v>97</v>
      </c>
      <c r="L456" s="43"/>
    </row>
    <row r="457" spans="1:12" ht="15" x14ac:dyDescent="0.25">
      <c r="A457" s="23"/>
      <c r="B457" s="15"/>
      <c r="C457" s="11"/>
      <c r="D457" s="7" t="s">
        <v>31</v>
      </c>
      <c r="E457" s="71" t="s">
        <v>100</v>
      </c>
      <c r="F457" s="72">
        <v>20</v>
      </c>
      <c r="G457" s="76">
        <v>1</v>
      </c>
      <c r="H457" s="76">
        <v>0</v>
      </c>
      <c r="I457" s="76">
        <v>10</v>
      </c>
      <c r="J457" s="72">
        <v>48</v>
      </c>
      <c r="K457" s="44">
        <v>653</v>
      </c>
      <c r="L457" s="43"/>
    </row>
    <row r="458" spans="1:12" ht="15" x14ac:dyDescent="0.25">
      <c r="A458" s="23"/>
      <c r="B458" s="15"/>
      <c r="C458" s="11"/>
      <c r="D458" s="7" t="s">
        <v>32</v>
      </c>
      <c r="E458" s="71" t="s">
        <v>111</v>
      </c>
      <c r="F458" s="72">
        <v>20</v>
      </c>
      <c r="G458" s="76">
        <v>1</v>
      </c>
      <c r="H458" s="76">
        <v>0</v>
      </c>
      <c r="I458" s="76">
        <v>10</v>
      </c>
      <c r="J458" s="72">
        <v>48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112.51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43">SUM(G452:G463)</f>
        <v>26</v>
      </c>
      <c r="H464" s="19">
        <f t="shared" si="143"/>
        <v>31</v>
      </c>
      <c r="I464" s="19">
        <f t="shared" si="143"/>
        <v>114</v>
      </c>
      <c r="J464" s="19">
        <f t="shared" si="143"/>
        <v>840</v>
      </c>
      <c r="K464" s="25"/>
      <c r="L464" s="19">
        <f t="shared" ref="L464" si="144">SUM(L452:L463)</f>
        <v>112.51</v>
      </c>
    </row>
    <row r="465" spans="1:12" ht="15.75" thickBot="1" x14ac:dyDescent="0.25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1220</v>
      </c>
      <c r="G465" s="32">
        <f t="shared" ref="G465:J465" si="145">G451+G464</f>
        <v>50</v>
      </c>
      <c r="H465" s="32">
        <f t="shared" si="145"/>
        <v>53</v>
      </c>
      <c r="I465" s="32">
        <f t="shared" si="145"/>
        <v>191</v>
      </c>
      <c r="J465" s="32">
        <f t="shared" si="145"/>
        <v>1443</v>
      </c>
      <c r="K465" s="32"/>
      <c r="L465" s="32">
        <f t="shared" ref="L465" si="146">L451+L464</f>
        <v>225.02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179</v>
      </c>
      <c r="F466" s="52">
        <v>150</v>
      </c>
      <c r="G466" s="53">
        <v>16</v>
      </c>
      <c r="H466" s="53">
        <v>12</v>
      </c>
      <c r="I466" s="53">
        <v>40</v>
      </c>
      <c r="J466" s="53">
        <v>333</v>
      </c>
      <c r="K466" s="41">
        <v>1755</v>
      </c>
      <c r="L466" s="40"/>
    </row>
    <row r="467" spans="1:12" ht="15" x14ac:dyDescent="0.25">
      <c r="A467" s="23"/>
      <c r="B467" s="15"/>
      <c r="C467" s="11"/>
      <c r="D467" s="6"/>
      <c r="E467" s="69"/>
      <c r="F467" s="70"/>
      <c r="G467" s="70"/>
      <c r="H467" s="70"/>
      <c r="I467" s="70"/>
      <c r="J467" s="70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159</v>
      </c>
      <c r="F468" s="52">
        <v>205</v>
      </c>
      <c r="G468" s="62">
        <v>0</v>
      </c>
      <c r="H468" s="53">
        <v>0</v>
      </c>
      <c r="I468" s="62">
        <v>15</v>
      </c>
      <c r="J468" s="53">
        <v>62</v>
      </c>
      <c r="K468" s="44">
        <v>404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100</v>
      </c>
      <c r="F469" s="52">
        <v>50</v>
      </c>
      <c r="G469" s="62">
        <v>3</v>
      </c>
      <c r="H469" s="62">
        <v>1</v>
      </c>
      <c r="I469" s="62">
        <v>26</v>
      </c>
      <c r="J469" s="52">
        <v>121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45</v>
      </c>
      <c r="F470" s="52">
        <v>100</v>
      </c>
      <c r="G470" s="62">
        <v>1</v>
      </c>
      <c r="H470" s="62">
        <v>0</v>
      </c>
      <c r="I470" s="62">
        <v>9</v>
      </c>
      <c r="J470" s="62">
        <v>39</v>
      </c>
      <c r="K470" s="44" t="s">
        <v>40</v>
      </c>
      <c r="L470" s="43"/>
    </row>
    <row r="471" spans="1:12" ht="15" x14ac:dyDescent="0.25">
      <c r="A471" s="23"/>
      <c r="B471" s="15"/>
      <c r="C471" s="11"/>
      <c r="D471" s="7"/>
      <c r="E471" s="51"/>
      <c r="F471" s="52"/>
      <c r="G471" s="53"/>
      <c r="H471" s="53"/>
      <c r="I471" s="53"/>
      <c r="J471" s="62"/>
      <c r="K471" s="44"/>
      <c r="L471" s="43">
        <v>112.51</v>
      </c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47">SUM(G466:G474)</f>
        <v>20</v>
      </c>
      <c r="H475" s="19">
        <f t="shared" si="147"/>
        <v>13</v>
      </c>
      <c r="I475" s="19">
        <f t="shared" si="147"/>
        <v>90</v>
      </c>
      <c r="J475" s="19">
        <f t="shared" si="147"/>
        <v>555</v>
      </c>
      <c r="K475" s="25"/>
      <c r="L475" s="19">
        <f t="shared" ref="L475" si="148">SUM(L466:L474)</f>
        <v>112.51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164</v>
      </c>
      <c r="F476" s="52">
        <v>60</v>
      </c>
      <c r="G476" s="53">
        <v>1</v>
      </c>
      <c r="H476" s="62">
        <v>5</v>
      </c>
      <c r="I476" s="53">
        <v>5</v>
      </c>
      <c r="J476" s="62">
        <v>67</v>
      </c>
      <c r="K476" s="44">
        <v>1682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51" t="s">
        <v>180</v>
      </c>
      <c r="F477" s="52">
        <v>200</v>
      </c>
      <c r="G477" s="53">
        <v>4</v>
      </c>
      <c r="H477" s="62">
        <v>7</v>
      </c>
      <c r="I477" s="53">
        <v>8</v>
      </c>
      <c r="J477" s="53">
        <v>112</v>
      </c>
      <c r="K477" s="44">
        <v>1442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149</v>
      </c>
      <c r="F478" s="52">
        <v>200</v>
      </c>
      <c r="G478" s="53">
        <v>16</v>
      </c>
      <c r="H478" s="53">
        <v>22</v>
      </c>
      <c r="I478" s="62">
        <v>30</v>
      </c>
      <c r="J478" s="53">
        <v>379</v>
      </c>
      <c r="K478" s="44" t="s">
        <v>150</v>
      </c>
      <c r="L478" s="43"/>
    </row>
    <row r="479" spans="1:12" ht="15" x14ac:dyDescent="0.25">
      <c r="A479" s="23"/>
      <c r="B479" s="15"/>
      <c r="C479" s="11"/>
      <c r="D479" s="7" t="s">
        <v>29</v>
      </c>
      <c r="E479" s="51"/>
      <c r="F479" s="52"/>
      <c r="G479" s="53"/>
      <c r="H479" s="53"/>
      <c r="I479" s="62"/>
      <c r="J479" s="5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151</v>
      </c>
      <c r="F480" s="52">
        <v>180</v>
      </c>
      <c r="G480" s="53">
        <v>0</v>
      </c>
      <c r="H480" s="53">
        <v>0</v>
      </c>
      <c r="I480" s="62">
        <v>15</v>
      </c>
      <c r="J480" s="53">
        <v>62</v>
      </c>
      <c r="K480" s="44" t="s">
        <v>107</v>
      </c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68</v>
      </c>
      <c r="F481" s="52">
        <v>30</v>
      </c>
      <c r="G481" s="62">
        <v>2</v>
      </c>
      <c r="H481" s="62">
        <v>0</v>
      </c>
      <c r="I481" s="62">
        <v>16</v>
      </c>
      <c r="J481" s="52">
        <v>72</v>
      </c>
      <c r="K481" s="44">
        <v>653</v>
      </c>
      <c r="L481" s="43"/>
    </row>
    <row r="482" spans="1:12" ht="15" x14ac:dyDescent="0.25">
      <c r="A482" s="23"/>
      <c r="B482" s="15"/>
      <c r="C482" s="11"/>
      <c r="D482" s="7" t="s">
        <v>32</v>
      </c>
      <c r="E482" s="51" t="s">
        <v>111</v>
      </c>
      <c r="F482" s="52">
        <v>30</v>
      </c>
      <c r="G482" s="62">
        <v>2</v>
      </c>
      <c r="H482" s="62">
        <v>0</v>
      </c>
      <c r="I482" s="62">
        <v>16</v>
      </c>
      <c r="J482" s="52">
        <v>72</v>
      </c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112.51</v>
      </c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25</v>
      </c>
      <c r="H488" s="19">
        <f t="shared" ref="H488:J488" si="149">SUM(H476:H487)</f>
        <v>34</v>
      </c>
      <c r="I488" s="19">
        <f t="shared" si="149"/>
        <v>90</v>
      </c>
      <c r="J488" s="19">
        <f t="shared" si="149"/>
        <v>764</v>
      </c>
      <c r="K488" s="25"/>
      <c r="L488" s="19">
        <f t="shared" ref="L488" si="150">SUM(L476:L487)</f>
        <v>112.51</v>
      </c>
    </row>
    <row r="489" spans="1:12" ht="15.75" thickBot="1" x14ac:dyDescent="0.25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1205</v>
      </c>
      <c r="G489" s="32">
        <f t="shared" ref="G489:J489" si="151">G475+G488</f>
        <v>45</v>
      </c>
      <c r="H489" s="32">
        <f t="shared" si="151"/>
        <v>47</v>
      </c>
      <c r="I489" s="32">
        <f t="shared" si="151"/>
        <v>180</v>
      </c>
      <c r="J489" s="32">
        <f t="shared" si="151"/>
        <v>1319</v>
      </c>
      <c r="K489" s="32"/>
      <c r="L489" s="32">
        <f t="shared" ref="L489" si="152">L475+L488</f>
        <v>225.02</v>
      </c>
    </row>
    <row r="490" spans="1:12" ht="13.5" thickBot="1" x14ac:dyDescent="0.25">
      <c r="A490" s="27"/>
      <c r="B490" s="28"/>
      <c r="C490" s="82" t="s">
        <v>5</v>
      </c>
      <c r="D490" s="82"/>
      <c r="E490" s="82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1227</v>
      </c>
      <c r="G490" s="79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45.95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48.85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178.55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1341.65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225.02000000000004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2025-01-24T15:01:39Z</dcterms:modified>
</cp:coreProperties>
</file>